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u-znach\Desktop\2020\Исполнение бюджета 2020\Годовой отчет в Собрание 2020\"/>
    </mc:Choice>
  </mc:AlternateContent>
  <bookViews>
    <workbookView xWindow="0" yWindow="0" windowWidth="19200" windowHeight="10695"/>
  </bookViews>
  <sheets>
    <sheet name="02613003500" sheetId="2" r:id="rId1"/>
  </sheets>
  <definedNames>
    <definedName name="_xlnm.Print_Titles" localSheetId="0">'02613003500'!$6:$7</definedName>
    <definedName name="_xlnm.Print_Area" localSheetId="0">'02613003500'!$A$1:$P$157</definedName>
  </definedNames>
  <calcPr calcId="152511"/>
</workbook>
</file>

<file path=xl/calcChain.xml><?xml version="1.0" encoding="utf-8"?>
<calcChain xmlns="http://schemas.openxmlformats.org/spreadsheetml/2006/main">
  <c r="O9" i="2" l="1"/>
  <c r="O10" i="2"/>
  <c r="P10" i="2"/>
  <c r="O11" i="2"/>
  <c r="P11" i="2"/>
  <c r="O12" i="2"/>
  <c r="P12" i="2"/>
  <c r="O13" i="2"/>
  <c r="P13" i="2"/>
  <c r="O14" i="2"/>
  <c r="P14" i="2"/>
  <c r="O15" i="2"/>
  <c r="P15" i="2"/>
  <c r="O16" i="2"/>
  <c r="P16" i="2"/>
  <c r="P17" i="2"/>
  <c r="O18" i="2"/>
  <c r="P18" i="2"/>
  <c r="O19" i="2"/>
  <c r="P19" i="2"/>
  <c r="O20" i="2"/>
  <c r="P20" i="2"/>
  <c r="O21" i="2"/>
  <c r="P21" i="2"/>
  <c r="O22" i="2"/>
  <c r="P22" i="2"/>
  <c r="O23" i="2"/>
  <c r="P23" i="2"/>
  <c r="O24" i="2"/>
  <c r="P24" i="2"/>
  <c r="O25" i="2"/>
  <c r="P25" i="2"/>
  <c r="O26" i="2"/>
  <c r="P26" i="2"/>
  <c r="O27" i="2"/>
  <c r="P27" i="2"/>
  <c r="O28" i="2"/>
  <c r="P28" i="2"/>
  <c r="O29" i="2"/>
  <c r="P29" i="2"/>
  <c r="O30" i="2"/>
  <c r="P30" i="2"/>
  <c r="O31" i="2"/>
  <c r="P31" i="2"/>
  <c r="O32" i="2"/>
  <c r="P32" i="2"/>
  <c r="O33" i="2"/>
  <c r="P33" i="2"/>
  <c r="O34" i="2"/>
  <c r="P34" i="2"/>
  <c r="O35" i="2"/>
  <c r="P35" i="2"/>
  <c r="O36" i="2"/>
  <c r="P36" i="2"/>
  <c r="O37" i="2"/>
  <c r="P37" i="2"/>
  <c r="O38" i="2"/>
  <c r="P38" i="2"/>
  <c r="P39" i="2"/>
  <c r="P40" i="2"/>
  <c r="O41" i="2"/>
  <c r="P41" i="2"/>
  <c r="O42" i="2"/>
  <c r="P42" i="2"/>
  <c r="O43" i="2"/>
  <c r="P43" i="2"/>
  <c r="O44" i="2"/>
  <c r="P44" i="2"/>
  <c r="O45" i="2"/>
  <c r="P45" i="2"/>
  <c r="P46" i="2"/>
  <c r="P47" i="2"/>
  <c r="O48" i="2"/>
  <c r="P48" i="2"/>
  <c r="O49" i="2"/>
  <c r="P49" i="2"/>
  <c r="O50" i="2"/>
  <c r="P51" i="2"/>
  <c r="O52" i="2"/>
  <c r="P52" i="2"/>
  <c r="O53" i="2"/>
  <c r="P53" i="2"/>
  <c r="O54" i="2"/>
  <c r="P54" i="2"/>
  <c r="P55" i="2"/>
  <c r="O56" i="2"/>
  <c r="P56" i="2"/>
  <c r="O57" i="2"/>
  <c r="P57" i="2"/>
  <c r="O58" i="2"/>
  <c r="P58" i="2"/>
  <c r="O59" i="2"/>
  <c r="P59" i="2"/>
  <c r="O60" i="2"/>
  <c r="P60" i="2"/>
  <c r="O61" i="2"/>
  <c r="P61" i="2"/>
  <c r="O62" i="2"/>
  <c r="P62" i="2"/>
  <c r="O63" i="2"/>
  <c r="P63" i="2"/>
  <c r="O64" i="2"/>
  <c r="P64" i="2"/>
  <c r="O65" i="2"/>
  <c r="P65" i="2"/>
  <c r="O66" i="2"/>
  <c r="P66" i="2"/>
  <c r="O67" i="2"/>
  <c r="P67" i="2"/>
  <c r="O68" i="2"/>
  <c r="P68" i="2"/>
  <c r="O69" i="2"/>
  <c r="P69" i="2"/>
  <c r="O70" i="2"/>
  <c r="P70" i="2"/>
  <c r="O71" i="2"/>
  <c r="P71" i="2"/>
  <c r="O72" i="2"/>
  <c r="P72" i="2"/>
  <c r="O73" i="2"/>
  <c r="P73" i="2"/>
  <c r="O74" i="2"/>
  <c r="P74" i="2"/>
  <c r="O75" i="2"/>
  <c r="P75" i="2"/>
  <c r="O76" i="2"/>
  <c r="P76" i="2"/>
  <c r="O77" i="2"/>
  <c r="P77" i="2"/>
  <c r="O78" i="2"/>
  <c r="P78" i="2"/>
  <c r="O79" i="2"/>
  <c r="P79" i="2"/>
  <c r="O80" i="2"/>
  <c r="P80" i="2"/>
  <c r="O81" i="2"/>
  <c r="P81" i="2"/>
  <c r="O82" i="2"/>
  <c r="P82" i="2"/>
  <c r="P83" i="2"/>
  <c r="O84" i="2"/>
  <c r="P84" i="2"/>
  <c r="O85" i="2"/>
  <c r="P85" i="2"/>
  <c r="O86" i="2"/>
  <c r="P86" i="2"/>
  <c r="O87" i="2"/>
  <c r="P87" i="2"/>
  <c r="O88" i="2"/>
  <c r="P88" i="2"/>
  <c r="O89" i="2"/>
  <c r="P89" i="2"/>
  <c r="P90" i="2"/>
  <c r="P91" i="2"/>
  <c r="O92" i="2"/>
  <c r="P92" i="2"/>
  <c r="O93" i="2"/>
  <c r="P93" i="2"/>
  <c r="O94" i="2"/>
  <c r="P94" i="2"/>
  <c r="O95" i="2"/>
  <c r="P95" i="2"/>
  <c r="O96" i="2"/>
  <c r="P96" i="2"/>
  <c r="O97" i="2"/>
  <c r="P97" i="2"/>
  <c r="P98" i="2"/>
  <c r="O99" i="2"/>
  <c r="P99" i="2"/>
  <c r="O100" i="2"/>
  <c r="P100" i="2"/>
  <c r="O101" i="2"/>
  <c r="P101" i="2"/>
  <c r="O102" i="2"/>
  <c r="O103" i="2"/>
  <c r="O104" i="2"/>
  <c r="O105" i="2"/>
  <c r="P105" i="2"/>
  <c r="O106" i="2"/>
  <c r="P106" i="2"/>
  <c r="O107" i="2"/>
  <c r="P107" i="2"/>
  <c r="O108" i="2"/>
  <c r="P108" i="2"/>
  <c r="O109" i="2"/>
  <c r="P109" i="2"/>
  <c r="P110" i="2"/>
  <c r="P111" i="2"/>
  <c r="O112" i="2"/>
  <c r="P112" i="2"/>
  <c r="O113" i="2"/>
  <c r="P113" i="2"/>
  <c r="O114" i="2"/>
  <c r="P114" i="2"/>
  <c r="O115" i="2"/>
  <c r="P115" i="2"/>
  <c r="P116" i="2"/>
  <c r="O117" i="2"/>
  <c r="P117" i="2"/>
  <c r="O118" i="2"/>
  <c r="P118" i="2"/>
  <c r="O119" i="2"/>
  <c r="P119" i="2"/>
  <c r="O120" i="2"/>
  <c r="P120" i="2"/>
  <c r="O121" i="2"/>
  <c r="P121" i="2"/>
  <c r="P122" i="2"/>
  <c r="O123" i="2"/>
  <c r="P123" i="2"/>
  <c r="O124" i="2"/>
  <c r="P124" i="2"/>
  <c r="O125" i="2"/>
  <c r="P125" i="2"/>
  <c r="O126" i="2"/>
  <c r="P126" i="2"/>
  <c r="O127" i="2"/>
  <c r="P127" i="2"/>
  <c r="O128" i="2"/>
  <c r="P128" i="2"/>
  <c r="O129" i="2"/>
  <c r="P129" i="2"/>
  <c r="O130" i="2"/>
  <c r="P130" i="2"/>
  <c r="P131" i="2"/>
  <c r="O132" i="2"/>
  <c r="P132" i="2"/>
  <c r="O133" i="2"/>
  <c r="P133" i="2"/>
  <c r="O134" i="2"/>
  <c r="P134" i="2"/>
  <c r="O135" i="2"/>
  <c r="P135" i="2"/>
  <c r="O136" i="2"/>
  <c r="P136" i="2"/>
  <c r="O137" i="2"/>
  <c r="P137" i="2"/>
  <c r="O138" i="2"/>
  <c r="P138" i="2"/>
  <c r="O139" i="2"/>
  <c r="P139" i="2"/>
  <c r="O140" i="2"/>
  <c r="P140" i="2"/>
  <c r="O141" i="2"/>
  <c r="P141" i="2"/>
  <c r="O142" i="2"/>
  <c r="P142" i="2"/>
  <c r="O143" i="2"/>
  <c r="P143" i="2"/>
  <c r="O144" i="2"/>
  <c r="P144" i="2"/>
  <c r="O145" i="2"/>
  <c r="P145" i="2"/>
  <c r="O146" i="2"/>
  <c r="P146" i="2"/>
  <c r="O147" i="2"/>
  <c r="P147" i="2"/>
  <c r="O148" i="2"/>
  <c r="P148" i="2"/>
  <c r="O149" i="2"/>
  <c r="P149" i="2"/>
  <c r="O150" i="2"/>
  <c r="P150" i="2"/>
  <c r="O151" i="2"/>
  <c r="P151" i="2"/>
  <c r="P152" i="2"/>
  <c r="P153" i="2"/>
  <c r="P154" i="2"/>
  <c r="O155" i="2"/>
  <c r="P155" i="2"/>
  <c r="P8" i="2"/>
  <c r="O8" i="2"/>
</calcChain>
</file>

<file path=xl/sharedStrings.xml><?xml version="1.0" encoding="utf-8"?>
<sst xmlns="http://schemas.openxmlformats.org/spreadsheetml/2006/main" count="315" uniqueCount="304">
  <si>
    <t>Наименование показателя</t>
  </si>
  <si>
    <t/>
  </si>
  <si>
    <t xml:space="preserve">    Муниципальная программа «Повышение эффективности управления муниципальными финансами в городском округе «Александровск-Сахалинский район»</t>
  </si>
  <si>
    <t>0100000000</t>
  </si>
  <si>
    <t xml:space="preserve">        Оптимизация расходов на обслуживаниемуниципального долга</t>
  </si>
  <si>
    <t>0100200000</t>
  </si>
  <si>
    <t xml:space="preserve">        Развитие инициативного бюджетирования в городском округе "Александровск-Сахалинский район"</t>
  </si>
  <si>
    <t>0100300000</t>
  </si>
  <si>
    <t xml:space="preserve">        Обеспечение деятельности и выполнение функций финансового управления городского округа "Александровск-Сахалинский район"</t>
  </si>
  <si>
    <t>0100400000</t>
  </si>
  <si>
    <t xml:space="preserve">    Муниципальная программа «Стимулирование экономической активности в городском округе "Александровск-Сахалинский район"</t>
  </si>
  <si>
    <t>0200000000</t>
  </si>
  <si>
    <t xml:space="preserve">      Подпрограмма "Развитие малого и среднего предпринимательства в городском округе  «Александровск-Сахалинский район»</t>
  </si>
  <si>
    <t>0220000000</t>
  </si>
  <si>
    <t xml:space="preserve">        Финансовая и имущественная поддержка субъектов малого и среднего предпринимательства</t>
  </si>
  <si>
    <t>0220300000</t>
  </si>
  <si>
    <t xml:space="preserve">        Национальный проект "Малое и среднее предпринимательство и поддержка индивидуальной предпринимательской инициативы". Федеральный проект "Улучшение условий ведения предпринимательской деятельности"</t>
  </si>
  <si>
    <t>022I100000</t>
  </si>
  <si>
    <t xml:space="preserve">      Подпрограмма "Развитие сельского хозяйства на территории городского округа «Александровск-Сахалинский район»</t>
  </si>
  <si>
    <t>0230000000</t>
  </si>
  <si>
    <t xml:space="preserve">        Развитие растениеводства</t>
  </si>
  <si>
    <t>0230100000</t>
  </si>
  <si>
    <t xml:space="preserve">        Развитие животноводства</t>
  </si>
  <si>
    <t>0230200000</t>
  </si>
  <si>
    <t xml:space="preserve">        Техническая и технологическая модернизация и сельского хозяйства</t>
  </si>
  <si>
    <t>0230400000</t>
  </si>
  <si>
    <t xml:space="preserve">        Регулирование рынка сельскохозяйственной продукции, сырья и продовольствия</t>
  </si>
  <si>
    <t>0230500000</t>
  </si>
  <si>
    <t xml:space="preserve">    Муниципальная программа «Развитие транспортной инфраструктуры и дорожного хозяйства в городском округе "Александровск-Сахалинский район"</t>
  </si>
  <si>
    <t>0400000000</t>
  </si>
  <si>
    <t xml:space="preserve">        Мероприятия в области автомобильного транспорта</t>
  </si>
  <si>
    <t>0400100000</t>
  </si>
  <si>
    <t xml:space="preserve">        Муниципальный дорожный фонд</t>
  </si>
  <si>
    <t>0400200000</t>
  </si>
  <si>
    <t xml:space="preserve">    Муниципальная программа «Обеспечение населения городского округа «Александровск-Сахалинский район» качественными услугами жилищно-коммунального хозяйства»</t>
  </si>
  <si>
    <t>0500000000</t>
  </si>
  <si>
    <t xml:space="preserve">      Подпрограмма «Капитальный ремонт жилищного фонда и внутридомовых инженерных систем жилого фонда»</t>
  </si>
  <si>
    <t>0510000000</t>
  </si>
  <si>
    <t xml:space="preserve">        Капитальный ремонт многоквартирных домов</t>
  </si>
  <si>
    <t>0510100000</t>
  </si>
  <si>
    <t xml:space="preserve">        Фонд капитального ремонта многоквартирных домов Сахалинской области</t>
  </si>
  <si>
    <t>0510200000</t>
  </si>
  <si>
    <t xml:space="preserve">      Подпрограмма "Благоустройство территории населенных пунктов городского округа "Александровск-Сахалинский район"</t>
  </si>
  <si>
    <t>0520000000</t>
  </si>
  <si>
    <t xml:space="preserve">        Уличное освещение</t>
  </si>
  <si>
    <t>0520100000</t>
  </si>
  <si>
    <t xml:space="preserve">        Организация и содержание мест захоронения</t>
  </si>
  <si>
    <t>0520200000</t>
  </si>
  <si>
    <t xml:space="preserve">        Мероприятия по благоустройству</t>
  </si>
  <si>
    <t>0520300000</t>
  </si>
  <si>
    <t xml:space="preserve">        Проведение акарицидной обработки территории городского округа "Александровск-Сахалинский район"</t>
  </si>
  <si>
    <t>0520400000</t>
  </si>
  <si>
    <t xml:space="preserve">      Подпрограмма "Развитие жилищно-коммунального комплекса" городского округа "Александровск-Сахалинский район"</t>
  </si>
  <si>
    <t>0530000000</t>
  </si>
  <si>
    <t xml:space="preserve">        Обеспечение безаварийной работы жилищно-коммунального комплекса</t>
  </si>
  <si>
    <t>0530200000</t>
  </si>
  <si>
    <t xml:space="preserve">        Возмещение затрат и (или) недополученных доходов предприятий ЖКХ</t>
  </si>
  <si>
    <t>0530300000</t>
  </si>
  <si>
    <t xml:space="preserve">        Охрана окружающей среды</t>
  </si>
  <si>
    <t>0530400000</t>
  </si>
  <si>
    <t xml:space="preserve">        Газификация котельных и строительство распределительных газопроводов в муниципальных образованиях</t>
  </si>
  <si>
    <t>0530500000</t>
  </si>
  <si>
    <t xml:space="preserve">        Организация деятельности в сфере обращения с твердыми коммунальными отходами</t>
  </si>
  <si>
    <t>0530600000</t>
  </si>
  <si>
    <t xml:space="preserve">      Подпрограмма "Энергосбережение и повышение энергетической эффективности в городском округе "Александровск-Сахалинский район"</t>
  </si>
  <si>
    <t>0540000000</t>
  </si>
  <si>
    <t xml:space="preserve">        Прочие мероприятия, способствующие энергосбережению и повышению энергетической эффективности в коммунальной инфраструктуре</t>
  </si>
  <si>
    <t>0540400000</t>
  </si>
  <si>
    <t xml:space="preserve">      Подпрограмма "Чистая вода"</t>
  </si>
  <si>
    <t>0550000000</t>
  </si>
  <si>
    <t xml:space="preserve">        Улучшение водоснабжения в ГО "Александровск-Сахалинский район"</t>
  </si>
  <si>
    <t>0550100000</t>
  </si>
  <si>
    <t xml:space="preserve">    Муниципальная программа «Обеспечение населения городского округа "Александровск-Сахалинский район" качественным жильем»</t>
  </si>
  <si>
    <t>0600000000</t>
  </si>
  <si>
    <t xml:space="preserve">      Подпрограмма "Развитие системы градостроительного планирования в городском округе "Александровск-Сахалинский район"</t>
  </si>
  <si>
    <t>0610000000</t>
  </si>
  <si>
    <t xml:space="preserve">        Мероприятия градостроительного планирования</t>
  </si>
  <si>
    <t>0610100000</t>
  </si>
  <si>
    <t xml:space="preserve">      Подпрограмма "Создание информационной системы обеспечения градостроительной деятельности на территории городского округа «Александровск - Сахалинский район"</t>
  </si>
  <si>
    <t>0620000000</t>
  </si>
  <si>
    <t xml:space="preserve">        Разработка нормативно-правового обеспечения</t>
  </si>
  <si>
    <t>0620100000</t>
  </si>
  <si>
    <t xml:space="preserve">      Подпрограмма "Строительство жилья на территории городского округа "Александровск-Сахалинский район"</t>
  </si>
  <si>
    <t>0640000000</t>
  </si>
  <si>
    <t xml:space="preserve">        Строительство инженерной и транспортной инфраструктуры</t>
  </si>
  <si>
    <t>0640100000</t>
  </si>
  <si>
    <t xml:space="preserve">        Строительство (приобретение) жилья</t>
  </si>
  <si>
    <t>0640200000</t>
  </si>
  <si>
    <t xml:space="preserve">        Национальный проект "Жилье и городская среда". Федеральный проект "Жилье"</t>
  </si>
  <si>
    <t>064F100000</t>
  </si>
  <si>
    <t xml:space="preserve">      Подпрограмма "Переселение граждан, проживающих на территории ГО «Александровск-Сахалинский район», из ветхого и аварийного жилищного фонда"</t>
  </si>
  <si>
    <t>0650000000</t>
  </si>
  <si>
    <t xml:space="preserve">        Ликвидация аварийного и непригодного для проживания жилищного фонда, неиспользуемых и бесхозных объектов производственного и непроизводственного назначения</t>
  </si>
  <si>
    <t>0650100000</t>
  </si>
  <si>
    <t xml:space="preserve">        Переселение граждан из ветхого и аварийного жилищного фонда</t>
  </si>
  <si>
    <t>0650200000</t>
  </si>
  <si>
    <t xml:space="preserve">        Расселение многоквартирных домов, признанных в установленном законодательством порядке аварийными</t>
  </si>
  <si>
    <t>0650300000</t>
  </si>
  <si>
    <t xml:space="preserve">      Подпрограмма "Обеспечение жильем молодых семей Алексанровск-Сахалинского района"</t>
  </si>
  <si>
    <t>0660000000</t>
  </si>
  <si>
    <t xml:space="preserve">        Обеспечение жильем молодых семей</t>
  </si>
  <si>
    <t>0660100000</t>
  </si>
  <si>
    <t xml:space="preserve">    Муниципальная программа «Развитие образования в городском округе «Александровск-Сахалинский район»</t>
  </si>
  <si>
    <t>0700000000</t>
  </si>
  <si>
    <t xml:space="preserve">      Подпрограмма "Повышение качества и доступности дошкольного образования"</t>
  </si>
  <si>
    <t>0710000000</t>
  </si>
  <si>
    <t xml:space="preserve">        Реализация муниципального задания дошкольного образования</t>
  </si>
  <si>
    <t>0710100000</t>
  </si>
  <si>
    <t xml:space="preserve">        Повышение уровня комфортности и безопасности реализации образовательного процесса в соответствии с современными требованиями в учреждениях дошкольного образования</t>
  </si>
  <si>
    <t>0710200000</t>
  </si>
  <si>
    <t xml:space="preserve">        Релиализация мероприятий по присмотру и уходу за детьми в учреждениях дошкольного образования</t>
  </si>
  <si>
    <t>0710300000</t>
  </si>
  <si>
    <t xml:space="preserve">      Подпрограмма "Повышение доступности и качества общего образования, в том числе в сельской местности"</t>
  </si>
  <si>
    <t>0720000000</t>
  </si>
  <si>
    <t xml:space="preserve">        Реализация муниципального задания общеобразовательными учреждениями</t>
  </si>
  <si>
    <t>0720100000</t>
  </si>
  <si>
    <t xml:space="preserve">        Обеспечение реализации прав на получение общего образования</t>
  </si>
  <si>
    <t>0720200000</t>
  </si>
  <si>
    <t xml:space="preserve">        Повышение уровня комфортности и безопасности реализации образовательного процесса в соответствии с современными требованиями в общеобразовательных учреждениях</t>
  </si>
  <si>
    <t>0720300000</t>
  </si>
  <si>
    <t xml:space="preserve">        Организация питания обучающихся в общеобразовательных учреждениях</t>
  </si>
  <si>
    <t>0720400000</t>
  </si>
  <si>
    <t xml:space="preserve">        Реализация мероприятий по присмотру и уходу за детьми в общеобразовательных учреждениях</t>
  </si>
  <si>
    <t>0720500000</t>
  </si>
  <si>
    <t xml:space="preserve">      Подпрограмма "Развитие системы воспитания, дополнительного образования и социальной защиты детей"</t>
  </si>
  <si>
    <t>0730000000</t>
  </si>
  <si>
    <t xml:space="preserve">        Реализация муниципального задания учреждения дополнительного образования</t>
  </si>
  <si>
    <t>0730100000</t>
  </si>
  <si>
    <t xml:space="preserve">        Повышение уровня комфортности и безопасности реализации образовательного процесса в соответствии с современными требованиями в учрежденмиях дополнительного образования</t>
  </si>
  <si>
    <t>0730200000</t>
  </si>
  <si>
    <t xml:space="preserve">        Выявление и поддержка одаренных детей</t>
  </si>
  <si>
    <t>0730300000</t>
  </si>
  <si>
    <t xml:space="preserve">        Организация летнего отдыха</t>
  </si>
  <si>
    <t>0730400000</t>
  </si>
  <si>
    <t xml:space="preserve">        Реализация социальных прав и гарантий детей-сирот и детей, оставшихся без попечения родителей</t>
  </si>
  <si>
    <t>0730500000</t>
  </si>
  <si>
    <t xml:space="preserve">        Национальный проект "Образование". Федеральный проект "Успех каждого ребенка"</t>
  </si>
  <si>
    <t>073E200000</t>
  </si>
  <si>
    <t xml:space="preserve">      Подпрограмма "Развитие кадрового потенциала"</t>
  </si>
  <si>
    <t>0740000000</t>
  </si>
  <si>
    <t xml:space="preserve">        Предоставление социальных гарантий, компенсационных и ежемесечных денежных выплат работникам образования</t>
  </si>
  <si>
    <t>0740100000</t>
  </si>
  <si>
    <t xml:space="preserve">        Подготовка и переподготовка кадров работников учреждений образования</t>
  </si>
  <si>
    <t>0740200000</t>
  </si>
  <si>
    <t xml:space="preserve">        Обеспечение деятельности и выполнение функций Управления социальной политики ГО "Александровск-Сахалинский район"</t>
  </si>
  <si>
    <t>0740300000</t>
  </si>
  <si>
    <t xml:space="preserve">      Подпрограмма "Строительство, реконструкция и капитальный ремонт объектов муниципальной собственности"</t>
  </si>
  <si>
    <t>0750000000</t>
  </si>
  <si>
    <t xml:space="preserve">        Строительство, реконструкция и капитальный ремонт зданий дошкольных образовательных учреждений муниципальной собственности</t>
  </si>
  <si>
    <t>0750100000</t>
  </si>
  <si>
    <t xml:space="preserve">        Строительство, реконструкция и капитальный ремонт объектов общего образования муниципальной собственности</t>
  </si>
  <si>
    <t>0750200000</t>
  </si>
  <si>
    <t xml:space="preserve">        Строительство, реконструкция и капитальный ремонт обьектов учреждений дополнительного образования муниципальной собственности</t>
  </si>
  <si>
    <t>0750300000</t>
  </si>
  <si>
    <t xml:space="preserve">    Муниципальная программа «Развитие культуры на территории городского округа "Александровск-Сахалинский район"</t>
  </si>
  <si>
    <t>0800000000</t>
  </si>
  <si>
    <t xml:space="preserve">        Реализация муниципального задания</t>
  </si>
  <si>
    <t>0800100000</t>
  </si>
  <si>
    <t xml:space="preserve">        Развитие культуры в селе</t>
  </si>
  <si>
    <t>0800200000</t>
  </si>
  <si>
    <t xml:space="preserve">        Развитие культуры в г.Александровск-Сахалинский</t>
  </si>
  <si>
    <t>0800300000</t>
  </si>
  <si>
    <t xml:space="preserve">        Проведение социально-значимых мероприятий</t>
  </si>
  <si>
    <t>0800500000</t>
  </si>
  <si>
    <t xml:space="preserve">        Поддержка и развитие кадрового потенциала в сфере культуры</t>
  </si>
  <si>
    <t>0800600000</t>
  </si>
  <si>
    <t xml:space="preserve">        «Развитие инфраструктуры и модернизация объектов культуры»</t>
  </si>
  <si>
    <t>0800800000</t>
  </si>
  <si>
    <t xml:space="preserve">        Национальный проект "Культура". Федеральный проект "Культурная среда"</t>
  </si>
  <si>
    <t>080A100000</t>
  </si>
  <si>
    <t xml:space="preserve">    Муниципальная программа «Развитие физической культуры, спорта и молодежной политики в городском округе "Александровск-Сахалинский район"</t>
  </si>
  <si>
    <t>0900000000</t>
  </si>
  <si>
    <t xml:space="preserve">      Подпрограмма "Развитие молодежной политики в Александровск - Сахалинском районе"</t>
  </si>
  <si>
    <t>0910000000</t>
  </si>
  <si>
    <t xml:space="preserve">        Государственная поддержка в сфере молодежной политики</t>
  </si>
  <si>
    <t>0910100000</t>
  </si>
  <si>
    <t xml:space="preserve">        Поддержка добровольческих инициатив</t>
  </si>
  <si>
    <t>0910200000</t>
  </si>
  <si>
    <t xml:space="preserve">        Совершенствование системы патриотического воспитания и допризывной подготовки молодежи</t>
  </si>
  <si>
    <t>0910300000</t>
  </si>
  <si>
    <t xml:space="preserve">      Подпрограмма "Развитие физической культуры и спорта в Александровск-Сахалинском районе"</t>
  </si>
  <si>
    <t>0920000000</t>
  </si>
  <si>
    <t xml:space="preserve">        Организационные мероприятия и развитие нормативной и правовой  базы в области физической культуры и спорта</t>
  </si>
  <si>
    <t>0920100000</t>
  </si>
  <si>
    <t xml:space="preserve">        Физическое воспитание и развитие спорта среди детей, подростков, молодежи и взрослого населения района</t>
  </si>
  <si>
    <t>0920200000</t>
  </si>
  <si>
    <t xml:space="preserve">        Укрепление материально-технической базы физической культуры  и спорта района</t>
  </si>
  <si>
    <t>0920300000</t>
  </si>
  <si>
    <t xml:space="preserve">        Строительство, реконструкция и капитальный ремонт объектов физической культуры и спорта</t>
  </si>
  <si>
    <t>0920400000</t>
  </si>
  <si>
    <t xml:space="preserve">        Национальный проект "Демография". Федеральный проект "Спорт - норма жизни"</t>
  </si>
  <si>
    <t>092P500000</t>
  </si>
  <si>
    <t xml:space="preserve">      Подпрограмма "Развитие туризма в городском округе "Александровск-Сахалинский район"</t>
  </si>
  <si>
    <t>0930000000</t>
  </si>
  <si>
    <t xml:space="preserve">        Формирование туристско-рекреационного кластера «Пост Александровский»</t>
  </si>
  <si>
    <t>0930100000</t>
  </si>
  <si>
    <t xml:space="preserve">        Организация управления муниципальным имуществом</t>
  </si>
  <si>
    <t xml:space="preserve">    Муниципальная программа "Устойчивое развитие коренных малочисленных народов Севера, проживающих на территории ГО «Александровск-Сахалинский район»</t>
  </si>
  <si>
    <t>1100000000</t>
  </si>
  <si>
    <t xml:space="preserve">        Развитие и модернизация традиционной хозяйственной деятельности коренных народов Севера</t>
  </si>
  <si>
    <t>1100100000</t>
  </si>
  <si>
    <t xml:space="preserve">        Развитие и модернизация инфраструктуры в местах традиционного проживания коренных народов Севера</t>
  </si>
  <si>
    <t>1100200000</t>
  </si>
  <si>
    <t xml:space="preserve">        Развитие в сферах образования и культуры, в том числе проведение этнокультурных мероприятий</t>
  </si>
  <si>
    <t>1100300000</t>
  </si>
  <si>
    <t xml:space="preserve">    Муниципальная программа Формирование современной городской среды в городском округе "Александровск-Сахалинский район"</t>
  </si>
  <si>
    <t>1200000000</t>
  </si>
  <si>
    <t xml:space="preserve">        Капитальный ремонт, ремонт дворовых территорий многоквартирных домов, проездов к дворовым территориям многоквартирных домов населенных пунктов</t>
  </si>
  <si>
    <t>1200100000</t>
  </si>
  <si>
    <t xml:space="preserve">        Мероприятия по благоустройству территорий городского округа "Александровск-Сахалинский район"</t>
  </si>
  <si>
    <t>1200200000</t>
  </si>
  <si>
    <t xml:space="preserve">        Национальный проект "Жилье и городская среда". Федеральный проект "Формирование комфортной городской среды"</t>
  </si>
  <si>
    <t>120F200000</t>
  </si>
  <si>
    <t xml:space="preserve">    Муниципальная программа «Повышение эффективности управления муниципальным имуществом в городском округе "Александровск-Сахалинский район"»</t>
  </si>
  <si>
    <t>1300000000</t>
  </si>
  <si>
    <t xml:space="preserve">        Мероприятия по землеустройству и землепользованию</t>
  </si>
  <si>
    <t>1300100000</t>
  </si>
  <si>
    <t>1300200000</t>
  </si>
  <si>
    <t xml:space="preserve">        Проведение капитального (текущего) ремонта объектов движимого и недвижимого имущества (за исключением объектов ЖКХ и жилищного фонда)</t>
  </si>
  <si>
    <t>1300300000</t>
  </si>
  <si>
    <t xml:space="preserve">        Обеспечение деятельности и выполнения функций комитета по управлению муниципальной собственностью городского округа "Александровск-Сахалинский район"</t>
  </si>
  <si>
    <t>1300400000</t>
  </si>
  <si>
    <t xml:space="preserve">    Муниципальная программа «Совершенствование муниципального управления в городском округе "Александровск-Сахалинский район"»</t>
  </si>
  <si>
    <t>1400000000</t>
  </si>
  <si>
    <t xml:space="preserve">      Подпрограмма «Муниципальное управление в городском округе «Александровск-Сахалинский район»</t>
  </si>
  <si>
    <t>1410000000</t>
  </si>
  <si>
    <t xml:space="preserve">        Реализация полномочий муниципального управления</t>
  </si>
  <si>
    <t>1410100000</t>
  </si>
  <si>
    <t xml:space="preserve">        Осуществление органами местного самоуправления дополнительных мер социальной поддержки и социальной помощи для отдельных категорий граждан, в соответствии с п.5 ст.20 Федерального Закона РФ №131-ФЗ от 06.10.2003 «Об общих принципах организацииместного самоуправления в Российской Федерации»</t>
  </si>
  <si>
    <t>1410200000</t>
  </si>
  <si>
    <t xml:space="preserve">        Национальный проект "Демография".Федеральный проект "Старшее поколение"</t>
  </si>
  <si>
    <t>141P300000</t>
  </si>
  <si>
    <t xml:space="preserve">      Подпрограмма «Развитие информатизации для повышения качества муниципального управления»</t>
  </si>
  <si>
    <t>1420000000</t>
  </si>
  <si>
    <t xml:space="preserve">        Информатизация муниципального управления</t>
  </si>
  <si>
    <t>1420100000</t>
  </si>
  <si>
    <t xml:space="preserve">      Подпрограмма «Доступная среда»</t>
  </si>
  <si>
    <t>1440000000</t>
  </si>
  <si>
    <t xml:space="preserve">        Адаптация муниципальных учреждений для доступа инвалидов и маломобильных групп населения</t>
  </si>
  <si>
    <t>1440100000</t>
  </si>
  <si>
    <t xml:space="preserve">        Организация проезда специализированным транспортом инвалидов, в том числе инвалидов из числа детей в возрасте до 18 лет, имеющим ограниченные возможности к передвижению</t>
  </si>
  <si>
    <t>1440300000</t>
  </si>
  <si>
    <t xml:space="preserve">    Муниципальная программа «Защита населения и территории городского округа "Александровск-Сахалинский район" от чрезвычайных ситуаций природного и техногенного характера, обеспечение пожарной безопасности и безопасности людей на водных объектах»</t>
  </si>
  <si>
    <t>1500000000</t>
  </si>
  <si>
    <t xml:space="preserve">        Проведение мероприятий в области гражданской обороны для предупреждения и ликвидации чрезвычайных ситуаций</t>
  </si>
  <si>
    <t>1500100000</t>
  </si>
  <si>
    <t xml:space="preserve">        Осуществление мер по пожарной безопасности</t>
  </si>
  <si>
    <t>1500200000</t>
  </si>
  <si>
    <t xml:space="preserve">        Совершенствовоние и обеспечение готовности ЕДДС городского округа</t>
  </si>
  <si>
    <t>1500400000</t>
  </si>
  <si>
    <t xml:space="preserve">    Муниципальная программа «Обеспечение общественного порядка, противодействие преступности и незаконному обороту наркотиков в городском округе "Александровск-Сахалинский район"»</t>
  </si>
  <si>
    <t>1600000000</t>
  </si>
  <si>
    <t xml:space="preserve">        Профилактика правонарушений среди несовершеннолетних и молодёжи</t>
  </si>
  <si>
    <t>1600100000</t>
  </si>
  <si>
    <t xml:space="preserve">        Профилактика дорожно-транспортных происшествий, травматизма и гибели людей</t>
  </si>
  <si>
    <t>1600200000</t>
  </si>
  <si>
    <t xml:space="preserve">        Профилактика незаконного оборота и потребления наркотиков, алкоголизма и наркомании</t>
  </si>
  <si>
    <t>1600300000</t>
  </si>
  <si>
    <t xml:space="preserve">        Профилактика правонарушений в общественных местах и на улицах, борьба с терроризмом, профилактика экстремизма</t>
  </si>
  <si>
    <t>1600400000</t>
  </si>
  <si>
    <t xml:space="preserve">        Повышение эффективности мер социальной профилактики и вовлечение общественности в работу по предупреждению правонарушений</t>
  </si>
  <si>
    <t>1600500000</t>
  </si>
  <si>
    <t xml:space="preserve">    Непрограммные расходы на обеспечение деятельности органов местного самоуправления</t>
  </si>
  <si>
    <t>5500000000</t>
  </si>
  <si>
    <t xml:space="preserve">      Мэр городского округа</t>
  </si>
  <si>
    <t>5510000000</t>
  </si>
  <si>
    <t xml:space="preserve">      Исполнительные органы местного самоуправления</t>
  </si>
  <si>
    <t>5520000000</t>
  </si>
  <si>
    <t xml:space="preserve">      Представительные (законодательные) органы</t>
  </si>
  <si>
    <t>5530000000</t>
  </si>
  <si>
    <t xml:space="preserve">        Председатель Собрания городского округа</t>
  </si>
  <si>
    <t>5530100000</t>
  </si>
  <si>
    <t xml:space="preserve">        Обеспечение деятельности аппарата Собрания городского округа</t>
  </si>
  <si>
    <t>5530300000</t>
  </si>
  <si>
    <t xml:space="preserve">      Контрольно-счетная палата городского округа</t>
  </si>
  <si>
    <t>5540000000</t>
  </si>
  <si>
    <t xml:space="preserve">        Председатель контрольно-счетной палаты</t>
  </si>
  <si>
    <t>5540100000</t>
  </si>
  <si>
    <t xml:space="preserve">        Обеспечение деятельности аппарата контрольно-счетной палаты</t>
  </si>
  <si>
    <t>5540200000</t>
  </si>
  <si>
    <t xml:space="preserve">    Прочие непрограммные расходы</t>
  </si>
  <si>
    <t>5600000000</t>
  </si>
  <si>
    <t xml:space="preserve">      Переподготовка и повышение квалификации кадров</t>
  </si>
  <si>
    <t>5610000000</t>
  </si>
  <si>
    <t xml:space="preserve">      Обеспечение деятельности казенных учреждений, за исключением учреждений общего образования</t>
  </si>
  <si>
    <t>5620000000</t>
  </si>
  <si>
    <t xml:space="preserve">      Осуществление органами местного самоуправления переданных государственных полномочий</t>
  </si>
  <si>
    <t>5630000000</t>
  </si>
  <si>
    <t xml:space="preserve">      Резервный фонд администрации городского округа "Александровск-Сахалинский район"</t>
  </si>
  <si>
    <t>5640000000</t>
  </si>
  <si>
    <t xml:space="preserve">      Проведение общероссийского голосования</t>
  </si>
  <si>
    <t>5650000000</t>
  </si>
  <si>
    <t xml:space="preserve">        Проведение общероссийского голосования</t>
  </si>
  <si>
    <t xml:space="preserve">        Оказание содействия в подготовке проведения общероссийского голосования</t>
  </si>
  <si>
    <t>565W200000</t>
  </si>
  <si>
    <t>ВСЕГО РАСХОДОВ:</t>
  </si>
  <si>
    <t>Первоначальный план</t>
  </si>
  <si>
    <t>Уточненный план</t>
  </si>
  <si>
    <t>Исполнение</t>
  </si>
  <si>
    <t>% исполнения от первоначального плана</t>
  </si>
  <si>
    <t>% исполнения от уточненного плана</t>
  </si>
  <si>
    <t>(рублей)</t>
  </si>
  <si>
    <t>ЦСТ</t>
  </si>
  <si>
    <t>Исполнение бюджета в разрезе программных и непрограммных мероприятий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</si>
</sst>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1"/>
      <name val="Calibri"/>
      <family val="2"/>
      <scheme val="minor"/>
    </font>
    <font>
      <sz val="12"/>
      <color rgb="FF000000"/>
      <name val="Arial Cyr"/>
    </font>
    <font>
      <b/>
      <sz val="12"/>
      <color rgb="FF000000"/>
      <name val="Arial Cyr"/>
      <charset val="204"/>
    </font>
    <font>
      <b/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</cellStyleXfs>
  <cellXfs count="71">
    <xf numFmtId="0" fontId="0" fillId="0" borderId="0" xfId="0"/>
    <xf numFmtId="0" fontId="1" fillId="0" borderId="2" xfId="6" applyNumberFormat="1" applyFont="1" applyFill="1" applyProtection="1">
      <alignment horizontal="center" vertical="center" wrapText="1"/>
    </xf>
    <xf numFmtId="0" fontId="1" fillId="0" borderId="1" xfId="2" applyNumberFormat="1" applyFont="1" applyFill="1" applyProtection="1"/>
    <xf numFmtId="0" fontId="0" fillId="0" borderId="0" xfId="0" applyFont="1" applyFill="1" applyProtection="1">
      <protection locked="0"/>
    </xf>
    <xf numFmtId="0" fontId="9" fillId="0" borderId="1" xfId="4" applyNumberFormat="1" applyFont="1" applyFill="1" applyProtection="1">
      <alignment horizontal="center"/>
    </xf>
    <xf numFmtId="0" fontId="1" fillId="0" borderId="2" xfId="7" applyNumberFormat="1" applyFont="1" applyFill="1" applyProtection="1">
      <alignment vertical="top" wrapText="1"/>
    </xf>
    <xf numFmtId="1" fontId="1" fillId="0" borderId="2" xfId="8" applyNumberFormat="1" applyFont="1" applyFill="1" applyProtection="1">
      <alignment horizontal="center" vertical="top" shrinkToFit="1"/>
    </xf>
    <xf numFmtId="4" fontId="1" fillId="0" borderId="2" xfId="9" applyNumberFormat="1" applyFont="1" applyFill="1" applyProtection="1">
      <alignment horizontal="right" vertical="top" shrinkToFit="1"/>
    </xf>
    <xf numFmtId="10" fontId="1" fillId="0" borderId="2" xfId="10" applyNumberFormat="1" applyFont="1" applyFill="1" applyProtection="1">
      <alignment horizontal="right" vertical="top" shrinkToFit="1"/>
    </xf>
    <xf numFmtId="0" fontId="1" fillId="0" borderId="1" xfId="14" applyNumberFormat="1" applyFont="1" applyFill="1" applyProtection="1">
      <alignment horizontal="left" wrapText="1"/>
    </xf>
    <xf numFmtId="0" fontId="1" fillId="0" borderId="1" xfId="5" applyNumberFormat="1" applyFont="1" applyFill="1" applyAlignment="1" applyProtection="1"/>
    <xf numFmtId="0" fontId="1" fillId="0" borderId="1" xfId="5" applyFont="1" applyFill="1" applyAlignment="1"/>
    <xf numFmtId="4" fontId="3" fillId="0" borderId="2" xfId="9" applyNumberFormat="1" applyFont="1" applyFill="1" applyProtection="1">
      <alignment horizontal="right" vertical="top" shrinkToFit="1"/>
    </xf>
    <xf numFmtId="0" fontId="3" fillId="0" borderId="1" xfId="2" applyNumberFormat="1" applyFont="1" applyFill="1" applyProtection="1"/>
    <xf numFmtId="0" fontId="8" fillId="0" borderId="0" xfId="0" applyFont="1" applyFill="1" applyProtection="1">
      <protection locked="0"/>
    </xf>
    <xf numFmtId="4" fontId="3" fillId="0" borderId="2" xfId="12" applyNumberFormat="1" applyFont="1" applyFill="1" applyProtection="1">
      <alignment horizontal="right" vertical="top" shrinkToFit="1"/>
    </xf>
    <xf numFmtId="10" fontId="3" fillId="0" borderId="2" xfId="13" applyNumberFormat="1" applyFont="1" applyFill="1" applyProtection="1">
      <alignment horizontal="right" vertical="top" shrinkToFit="1"/>
    </xf>
    <xf numFmtId="164" fontId="1" fillId="0" borderId="1" xfId="2" applyNumberFormat="1" applyFont="1" applyFill="1" applyProtection="1"/>
    <xf numFmtId="164" fontId="9" fillId="0" borderId="1" xfId="4" applyNumberFormat="1" applyFont="1" applyFill="1" applyProtection="1">
      <alignment horizontal="center"/>
    </xf>
    <xf numFmtId="164" fontId="1" fillId="0" borderId="1" xfId="5" applyNumberFormat="1" applyFont="1" applyFill="1" applyAlignment="1"/>
    <xf numFmtId="164" fontId="1" fillId="0" borderId="1" xfId="5" applyNumberFormat="1" applyFont="1" applyFill="1" applyAlignment="1">
      <alignment horizontal="right"/>
    </xf>
    <xf numFmtId="164" fontId="3" fillId="0" borderId="2" xfId="9" applyNumberFormat="1" applyFont="1" applyFill="1" applyProtection="1">
      <alignment horizontal="right" vertical="top" shrinkToFit="1"/>
    </xf>
    <xf numFmtId="164" fontId="3" fillId="0" borderId="2" xfId="10" applyNumberFormat="1" applyFont="1" applyFill="1" applyProtection="1">
      <alignment horizontal="right" vertical="top" shrinkToFit="1"/>
    </xf>
    <xf numFmtId="164" fontId="1" fillId="0" borderId="2" xfId="9" applyNumberFormat="1" applyFont="1" applyFill="1" applyProtection="1">
      <alignment horizontal="right" vertical="top" shrinkToFit="1"/>
    </xf>
    <xf numFmtId="164" fontId="1" fillId="0" borderId="2" xfId="10" applyNumberFormat="1" applyFont="1" applyFill="1" applyProtection="1">
      <alignment horizontal="right" vertical="top" shrinkToFit="1"/>
    </xf>
    <xf numFmtId="164" fontId="1" fillId="0" borderId="1" xfId="14" applyNumberFormat="1" applyFont="1" applyFill="1" applyProtection="1">
      <alignment horizontal="left" wrapText="1"/>
    </xf>
    <xf numFmtId="164" fontId="0" fillId="0" borderId="0" xfId="0" applyNumberFormat="1" applyFont="1" applyFill="1" applyProtection="1">
      <protection locked="0"/>
    </xf>
    <xf numFmtId="0" fontId="2" fillId="0" borderId="1" xfId="4" applyNumberFormat="1" applyFont="1" applyFill="1" applyProtection="1">
      <alignment horizontal="center"/>
    </xf>
    <xf numFmtId="4" fontId="0" fillId="0" borderId="0" xfId="0" applyNumberFormat="1" applyFont="1" applyFill="1" applyProtection="1">
      <protection locked="0"/>
    </xf>
    <xf numFmtId="0" fontId="7" fillId="0" borderId="1" xfId="2" applyNumberFormat="1" applyFont="1" applyFill="1" applyAlignment="1" applyProtection="1">
      <alignment horizontal="right"/>
    </xf>
    <xf numFmtId="0" fontId="10" fillId="0" borderId="1" xfId="3" applyNumberFormat="1" applyFont="1" applyFill="1" applyAlignment="1" applyProtection="1">
      <alignment horizontal="center" wrapText="1"/>
    </xf>
    <xf numFmtId="0" fontId="1" fillId="0" borderId="2" xfId="34" applyNumberFormat="1" applyFont="1" applyFill="1" applyProtection="1">
      <alignment horizontal="center" vertical="center" wrapText="1"/>
    </xf>
    <xf numFmtId="0" fontId="1" fillId="0" borderId="2" xfId="34" applyFont="1" applyFill="1">
      <alignment horizontal="center" vertical="center" wrapText="1"/>
    </xf>
    <xf numFmtId="0" fontId="7" fillId="0" borderId="2" xfId="10" applyNumberFormat="1" applyFont="1" applyFill="1" applyAlignment="1" applyProtection="1">
      <alignment horizontal="center" vertical="center" wrapText="1"/>
    </xf>
    <xf numFmtId="10" fontId="7" fillId="0" borderId="2" xfId="10" applyFont="1" applyFill="1" applyAlignment="1">
      <alignment horizontal="center" vertical="center" wrapText="1"/>
    </xf>
    <xf numFmtId="0" fontId="7" fillId="0" borderId="2" xfId="25" applyNumberFormat="1" applyFont="1" applyFill="1" applyProtection="1">
      <alignment horizontal="center" vertical="center" wrapText="1"/>
    </xf>
    <xf numFmtId="0" fontId="7" fillId="0" borderId="2" xfId="25" applyFont="1" applyFill="1">
      <alignment horizontal="center" vertical="center" wrapText="1"/>
    </xf>
    <xf numFmtId="0" fontId="1" fillId="0" borderId="1" xfId="5" applyNumberFormat="1" applyFont="1" applyFill="1" applyAlignment="1" applyProtection="1">
      <alignment horizontal="center" vertical="center" wrapText="1"/>
    </xf>
    <xf numFmtId="0" fontId="1" fillId="0" borderId="1" xfId="5" applyFont="1" applyFill="1" applyAlignment="1">
      <alignment horizontal="center" vertical="center" wrapText="1"/>
    </xf>
    <xf numFmtId="0" fontId="1" fillId="0" borderId="1" xfId="24" applyNumberFormat="1" applyFont="1" applyFill="1" applyAlignment="1" applyProtection="1">
      <alignment horizontal="center" vertical="center" wrapText="1"/>
    </xf>
    <xf numFmtId="0" fontId="1" fillId="0" borderId="1" xfId="24" applyFont="1" applyFill="1" applyAlignment="1">
      <alignment horizontal="center" vertical="center" wrapText="1"/>
    </xf>
    <xf numFmtId="0" fontId="1" fillId="0" borderId="2" xfId="7" applyNumberFormat="1" applyFont="1" applyFill="1" applyAlignment="1" applyProtection="1">
      <alignment horizontal="center" vertical="center" wrapText="1"/>
    </xf>
    <xf numFmtId="0" fontId="1" fillId="0" borderId="2" xfId="7" applyFont="1" applyFill="1" applyAlignment="1">
      <alignment horizontal="center" vertical="center" wrapText="1"/>
    </xf>
    <xf numFmtId="0" fontId="1" fillId="0" borderId="2" xfId="6" applyNumberFormat="1" applyFont="1" applyFill="1" applyProtection="1">
      <alignment horizontal="center" vertical="center" wrapText="1"/>
    </xf>
    <xf numFmtId="0" fontId="1" fillId="0" borderId="2" xfId="6" applyFont="1" applyFill="1">
      <alignment horizontal="center" vertical="center" wrapText="1"/>
    </xf>
    <xf numFmtId="0" fontId="1" fillId="0" borderId="1" xfId="1" applyNumberFormat="1" applyFont="1" applyFill="1" applyProtection="1">
      <alignment wrapText="1"/>
    </xf>
    <xf numFmtId="0" fontId="1" fillId="0" borderId="1" xfId="1" applyFont="1" applyFill="1">
      <alignment wrapText="1"/>
    </xf>
    <xf numFmtId="0" fontId="9" fillId="0" borderId="1" xfId="4" applyNumberFormat="1" applyFont="1" applyFill="1" applyProtection="1">
      <alignment horizontal="center"/>
    </xf>
    <xf numFmtId="0" fontId="9" fillId="0" borderId="1" xfId="4" applyFont="1" applyFill="1">
      <alignment horizontal="center"/>
    </xf>
    <xf numFmtId="0" fontId="1" fillId="0" borderId="1" xfId="14" applyNumberFormat="1" applyFont="1" applyFill="1" applyProtection="1">
      <alignment horizontal="left" wrapText="1"/>
    </xf>
    <xf numFmtId="0" fontId="1" fillId="0" borderId="1" xfId="14" applyFont="1" applyFill="1">
      <alignment horizontal="left" wrapText="1"/>
    </xf>
    <xf numFmtId="0" fontId="3" fillId="0" borderId="2" xfId="11" applyNumberFormat="1" applyFont="1" applyFill="1" applyProtection="1">
      <alignment horizontal="left"/>
    </xf>
    <xf numFmtId="0" fontId="3" fillId="0" borderId="2" xfId="11" applyFont="1" applyFill="1">
      <alignment horizontal="left"/>
    </xf>
    <xf numFmtId="0" fontId="1" fillId="0" borderId="3" xfId="6" applyNumberFormat="1" applyFont="1" applyFill="1" applyBorder="1" applyProtection="1">
      <alignment horizontal="center" vertical="center" wrapText="1"/>
    </xf>
    <xf numFmtId="0" fontId="1" fillId="0" borderId="4" xfId="6" applyNumberFormat="1" applyFont="1" applyFill="1" applyBorder="1" applyProtection="1">
      <alignment horizontal="center" vertical="center" wrapText="1"/>
    </xf>
    <xf numFmtId="164" fontId="7" fillId="0" borderId="2" xfId="34" applyNumberFormat="1" applyFont="1" applyFill="1" applyAlignment="1" applyProtection="1">
      <alignment horizontal="center" vertical="center" wrapText="1"/>
    </xf>
    <xf numFmtId="164" fontId="7" fillId="0" borderId="2" xfId="34" applyNumberFormat="1" applyFont="1" applyFill="1" applyAlignment="1">
      <alignment horizontal="center" vertical="center" wrapText="1"/>
    </xf>
    <xf numFmtId="0" fontId="1" fillId="0" borderId="2" xfId="12" applyNumberFormat="1" applyFont="1" applyFill="1" applyAlignment="1" applyProtection="1">
      <alignment horizontal="center" vertical="center" wrapText="1"/>
    </xf>
    <xf numFmtId="4" fontId="1" fillId="0" borderId="2" xfId="12" applyFont="1" applyFill="1" applyAlignment="1">
      <alignment horizontal="center" vertical="center" wrapText="1"/>
    </xf>
    <xf numFmtId="0" fontId="3" fillId="5" borderId="2" xfId="7" applyNumberFormat="1" applyFont="1" applyFill="1" applyProtection="1">
      <alignment vertical="top" wrapText="1"/>
    </xf>
    <xf numFmtId="1" fontId="3" fillId="5" borderId="2" xfId="8" applyNumberFormat="1" applyFont="1" applyFill="1" applyProtection="1">
      <alignment horizontal="center" vertical="top" shrinkToFit="1"/>
    </xf>
    <xf numFmtId="4" fontId="3" fillId="5" borderId="2" xfId="9" applyNumberFormat="1" applyFont="1" applyFill="1" applyProtection="1">
      <alignment horizontal="right" vertical="top" shrinkToFit="1"/>
    </xf>
    <xf numFmtId="10" fontId="3" fillId="5" borderId="2" xfId="10" applyNumberFormat="1" applyFont="1" applyFill="1" applyProtection="1">
      <alignment horizontal="right" vertical="top" shrinkToFit="1"/>
    </xf>
    <xf numFmtId="164" fontId="3" fillId="5" borderId="2" xfId="9" applyNumberFormat="1" applyFont="1" applyFill="1" applyProtection="1">
      <alignment horizontal="right" vertical="top" shrinkToFit="1"/>
    </xf>
    <xf numFmtId="164" fontId="3" fillId="5" borderId="2" xfId="10" applyNumberFormat="1" applyFont="1" applyFill="1" applyProtection="1">
      <alignment horizontal="right" vertical="top" shrinkToFit="1"/>
    </xf>
    <xf numFmtId="0" fontId="11" fillId="0" borderId="2" xfId="7" applyNumberFormat="1" applyFont="1" applyFill="1" applyProtection="1">
      <alignment vertical="top" wrapText="1"/>
    </xf>
    <xf numFmtId="1" fontId="11" fillId="0" borderId="2" xfId="8" applyNumberFormat="1" applyFont="1" applyFill="1" applyProtection="1">
      <alignment horizontal="center" vertical="top" shrinkToFit="1"/>
    </xf>
    <xf numFmtId="4" fontId="11" fillId="0" borderId="2" xfId="9" applyNumberFormat="1" applyFont="1" applyFill="1" applyProtection="1">
      <alignment horizontal="right" vertical="top" shrinkToFit="1"/>
    </xf>
    <xf numFmtId="10" fontId="11" fillId="0" borderId="2" xfId="10" applyNumberFormat="1" applyFont="1" applyFill="1" applyProtection="1">
      <alignment horizontal="right" vertical="top" shrinkToFit="1"/>
    </xf>
    <xf numFmtId="164" fontId="11" fillId="0" borderId="2" xfId="9" applyNumberFormat="1" applyFont="1" applyFill="1" applyProtection="1">
      <alignment horizontal="right" vertical="top" shrinkToFit="1"/>
    </xf>
    <xf numFmtId="164" fontId="11" fillId="0" borderId="2" xfId="10" applyNumberFormat="1" applyFont="1" applyFill="1" applyProtection="1">
      <alignment horizontal="right" vertical="top" shrinkToFit="1"/>
    </xf>
  </cellXfs>
  <cellStyles count="35">
    <cellStyle name="br" xfId="17"/>
    <cellStyle name="col" xfId="16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12"/>
    <cellStyle name="xl29" xfId="1"/>
    <cellStyle name="xl30" xfId="14"/>
    <cellStyle name="xl31" xfId="23"/>
    <cellStyle name="xl32" xfId="13"/>
    <cellStyle name="xl33" xfId="3"/>
    <cellStyle name="xl34" xfId="4"/>
    <cellStyle name="xl35" xfId="5"/>
    <cellStyle name="xl36" xfId="24"/>
    <cellStyle name="xl37" xfId="7"/>
    <cellStyle name="xl38" xfId="9"/>
    <cellStyle name="xl39" xfId="10"/>
    <cellStyle name="xl43" xfId="25"/>
    <cellStyle name="xl44" xfId="26"/>
    <cellStyle name="xl45" xfId="27"/>
    <cellStyle name="xl46" xfId="28"/>
    <cellStyle name="xl47" xfId="29"/>
    <cellStyle name="xl48" xfId="30"/>
    <cellStyle name="xl49" xfId="31"/>
    <cellStyle name="xl50" xfId="32"/>
    <cellStyle name="xl52" xfId="33"/>
    <cellStyle name="xl53" xfId="3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1"/>
  <sheetViews>
    <sheetView showGridLines="0" tabSelected="1" view="pageBreakPreview" zoomScaleNormal="100" zoomScaleSheetLayoutView="100" workbookViewId="0">
      <pane ySplit="7" topLeftCell="A8" activePane="bottomLeft" state="frozen"/>
      <selection pane="bottomLeft" activeCell="A136" sqref="A136"/>
    </sheetView>
  </sheetViews>
  <sheetFormatPr defaultColWidth="9.140625" defaultRowHeight="15" outlineLevelRow="2" x14ac:dyDescent="0.25"/>
  <cols>
    <col min="1" max="1" width="50.5703125" style="3" customWidth="1"/>
    <col min="2" max="2" width="10.7109375" style="3" customWidth="1"/>
    <col min="3" max="5" width="9.140625" style="3" hidden="1"/>
    <col min="6" max="7" width="14.7109375" style="3" customWidth="1"/>
    <col min="8" max="8" width="15.28515625" style="3" customWidth="1"/>
    <col min="9" max="14" width="9.140625" style="3" hidden="1"/>
    <col min="15" max="16" width="11.7109375" style="26" customWidth="1"/>
    <col min="17" max="17" width="9.140625" style="3" hidden="1"/>
    <col min="18" max="18" width="9.140625" style="3" customWidth="1"/>
    <col min="19" max="16384" width="9.140625" style="3"/>
  </cols>
  <sheetData>
    <row r="1" spans="1:18" x14ac:dyDescent="0.25">
      <c r="A1" s="45"/>
      <c r="B1" s="46"/>
      <c r="C1" s="46"/>
      <c r="D1" s="46"/>
      <c r="E1" s="46"/>
      <c r="F1" s="46"/>
      <c r="G1" s="46"/>
      <c r="H1" s="29"/>
      <c r="I1" s="29"/>
      <c r="J1" s="29"/>
      <c r="K1" s="29"/>
      <c r="L1" s="29"/>
      <c r="M1" s="29"/>
      <c r="N1" s="29"/>
      <c r="O1" s="29"/>
      <c r="P1" s="29"/>
      <c r="Q1" s="29"/>
      <c r="R1" s="2"/>
    </row>
    <row r="2" spans="1:18" ht="15.2" customHeight="1" x14ac:dyDescent="0.25">
      <c r="A2" s="45"/>
      <c r="B2" s="46"/>
      <c r="C2" s="46"/>
      <c r="D2" s="46"/>
      <c r="E2" s="46"/>
      <c r="F2" s="46"/>
      <c r="G2" s="46"/>
      <c r="H2" s="2"/>
      <c r="I2" s="2"/>
      <c r="J2" s="2"/>
      <c r="K2" s="2"/>
      <c r="L2" s="2"/>
      <c r="M2" s="2"/>
      <c r="N2" s="2"/>
      <c r="O2" s="17"/>
      <c r="P2" s="17"/>
      <c r="Q2" s="2"/>
      <c r="R2" s="2"/>
    </row>
    <row r="3" spans="1:18" s="14" customFormat="1" ht="15.95" customHeight="1" x14ac:dyDescent="0.25">
      <c r="A3" s="30" t="s">
        <v>303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27"/>
      <c r="R3" s="13"/>
    </row>
    <row r="4" spans="1:18" ht="15.75" customHeight="1" x14ac:dyDescent="0.25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18"/>
      <c r="Q4" s="4"/>
      <c r="R4" s="2"/>
    </row>
    <row r="5" spans="1:18" ht="12.75" customHeight="1" x14ac:dyDescent="0.2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9"/>
      <c r="P5" s="20" t="s">
        <v>301</v>
      </c>
      <c r="Q5" s="11"/>
      <c r="R5" s="2"/>
    </row>
    <row r="6" spans="1:18" ht="38.25" customHeight="1" x14ac:dyDescent="0.25">
      <c r="A6" s="43" t="s">
        <v>0</v>
      </c>
      <c r="B6" s="57" t="s">
        <v>302</v>
      </c>
      <c r="C6" s="37" t="s">
        <v>1</v>
      </c>
      <c r="D6" s="39" t="s">
        <v>1</v>
      </c>
      <c r="E6" s="41" t="s">
        <v>1</v>
      </c>
      <c r="F6" s="33" t="s">
        <v>296</v>
      </c>
      <c r="G6" s="35" t="s">
        <v>297</v>
      </c>
      <c r="H6" s="31" t="s">
        <v>298</v>
      </c>
      <c r="I6" s="53" t="s">
        <v>1</v>
      </c>
      <c r="J6" s="53" t="s">
        <v>1</v>
      </c>
      <c r="K6" s="1" t="s">
        <v>1</v>
      </c>
      <c r="L6" s="53" t="s">
        <v>1</v>
      </c>
      <c r="M6" s="53" t="s">
        <v>1</v>
      </c>
      <c r="N6" s="53" t="s">
        <v>1</v>
      </c>
      <c r="O6" s="55" t="s">
        <v>299</v>
      </c>
      <c r="P6" s="55" t="s">
        <v>300</v>
      </c>
      <c r="Q6" s="43" t="s">
        <v>1</v>
      </c>
      <c r="R6" s="2"/>
    </row>
    <row r="7" spans="1:18" ht="33" customHeight="1" x14ac:dyDescent="0.25">
      <c r="A7" s="44"/>
      <c r="B7" s="58"/>
      <c r="C7" s="38"/>
      <c r="D7" s="40"/>
      <c r="E7" s="42"/>
      <c r="F7" s="34"/>
      <c r="G7" s="36"/>
      <c r="H7" s="32"/>
      <c r="I7" s="54"/>
      <c r="J7" s="54"/>
      <c r="K7" s="1"/>
      <c r="L7" s="54"/>
      <c r="M7" s="54"/>
      <c r="N7" s="54"/>
      <c r="O7" s="56"/>
      <c r="P7" s="56"/>
      <c r="Q7" s="44"/>
      <c r="R7" s="2"/>
    </row>
    <row r="8" spans="1:18" s="14" customFormat="1" ht="51" x14ac:dyDescent="0.25">
      <c r="A8" s="59" t="s">
        <v>2</v>
      </c>
      <c r="B8" s="60" t="s">
        <v>3</v>
      </c>
      <c r="C8" s="60"/>
      <c r="D8" s="60"/>
      <c r="E8" s="60"/>
      <c r="F8" s="61">
        <v>30522000</v>
      </c>
      <c r="G8" s="61">
        <v>40950713.659999996</v>
      </c>
      <c r="H8" s="61">
        <v>40544083.409999996</v>
      </c>
      <c r="I8" s="61">
        <v>0</v>
      </c>
      <c r="J8" s="61">
        <v>0</v>
      </c>
      <c r="K8" s="61">
        <v>40544083.409999996</v>
      </c>
      <c r="L8" s="61">
        <v>-40544083.409999996</v>
      </c>
      <c r="M8" s="61">
        <v>0</v>
      </c>
      <c r="N8" s="62">
        <v>0.990070252416695</v>
      </c>
      <c r="O8" s="63">
        <f>H8/F8*100</f>
        <v>132.83560517004128</v>
      </c>
      <c r="P8" s="64">
        <f>H8/G8*100</f>
        <v>99.007025241669496</v>
      </c>
      <c r="Q8" s="12">
        <v>0</v>
      </c>
      <c r="R8" s="13"/>
    </row>
    <row r="9" spans="1:18" ht="25.5" outlineLevel="2" x14ac:dyDescent="0.25">
      <c r="A9" s="5" t="s">
        <v>4</v>
      </c>
      <c r="B9" s="6" t="s">
        <v>5</v>
      </c>
      <c r="C9" s="6"/>
      <c r="D9" s="6"/>
      <c r="E9" s="6"/>
      <c r="F9" s="7">
        <v>30000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8">
        <v>0</v>
      </c>
      <c r="O9" s="23">
        <f t="shared" ref="O9:O71" si="0">H9/F9*100</f>
        <v>0</v>
      </c>
      <c r="P9" s="24">
        <v>0</v>
      </c>
      <c r="Q9" s="7">
        <v>0</v>
      </c>
      <c r="R9" s="2"/>
    </row>
    <row r="10" spans="1:18" ht="25.5" outlineLevel="2" x14ac:dyDescent="0.25">
      <c r="A10" s="5" t="s">
        <v>6</v>
      </c>
      <c r="B10" s="6" t="s">
        <v>7</v>
      </c>
      <c r="C10" s="6"/>
      <c r="D10" s="6"/>
      <c r="E10" s="6"/>
      <c r="F10" s="7">
        <v>12772000</v>
      </c>
      <c r="G10" s="7">
        <v>24723858.440000001</v>
      </c>
      <c r="H10" s="7">
        <v>24324336.239999998</v>
      </c>
      <c r="I10" s="7">
        <v>0</v>
      </c>
      <c r="J10" s="7">
        <v>0</v>
      </c>
      <c r="K10" s="7">
        <v>24324336.239999998</v>
      </c>
      <c r="L10" s="7">
        <v>-24324336.239999998</v>
      </c>
      <c r="M10" s="7">
        <v>0</v>
      </c>
      <c r="N10" s="8">
        <v>0.98384062095446945</v>
      </c>
      <c r="O10" s="23">
        <f t="shared" si="0"/>
        <v>190.45048731600374</v>
      </c>
      <c r="P10" s="24">
        <f t="shared" ref="P10:P71" si="1">H10/G10*100</f>
        <v>98.384062095446936</v>
      </c>
      <c r="Q10" s="7">
        <v>0</v>
      </c>
      <c r="R10" s="2"/>
    </row>
    <row r="11" spans="1:18" ht="38.25" outlineLevel="2" x14ac:dyDescent="0.25">
      <c r="A11" s="5" t="s">
        <v>8</v>
      </c>
      <c r="B11" s="6" t="s">
        <v>9</v>
      </c>
      <c r="C11" s="6"/>
      <c r="D11" s="6"/>
      <c r="E11" s="6"/>
      <c r="F11" s="7">
        <v>17720000</v>
      </c>
      <c r="G11" s="7">
        <v>16226855.220000001</v>
      </c>
      <c r="H11" s="7">
        <v>16219747.17</v>
      </c>
      <c r="I11" s="7">
        <v>0</v>
      </c>
      <c r="J11" s="7">
        <v>0</v>
      </c>
      <c r="K11" s="7">
        <v>16219747.17</v>
      </c>
      <c r="L11" s="7">
        <v>-16219747.17</v>
      </c>
      <c r="M11" s="7">
        <v>0</v>
      </c>
      <c r="N11" s="8">
        <v>0.99956195763728517</v>
      </c>
      <c r="O11" s="23">
        <f t="shared" si="0"/>
        <v>91.533561907449212</v>
      </c>
      <c r="P11" s="24">
        <f t="shared" si="1"/>
        <v>99.956195763728516</v>
      </c>
      <c r="Q11" s="7">
        <v>0</v>
      </c>
      <c r="R11" s="2"/>
    </row>
    <row r="12" spans="1:18" s="14" customFormat="1" ht="38.25" x14ac:dyDescent="0.25">
      <c r="A12" s="59" t="s">
        <v>10</v>
      </c>
      <c r="B12" s="60" t="s">
        <v>11</v>
      </c>
      <c r="C12" s="60"/>
      <c r="D12" s="60"/>
      <c r="E12" s="60"/>
      <c r="F12" s="61">
        <v>12471500</v>
      </c>
      <c r="G12" s="61">
        <v>18483485.5</v>
      </c>
      <c r="H12" s="61">
        <v>18483485.5</v>
      </c>
      <c r="I12" s="61">
        <v>0</v>
      </c>
      <c r="J12" s="61">
        <v>0</v>
      </c>
      <c r="K12" s="61">
        <v>18483485.5</v>
      </c>
      <c r="L12" s="61">
        <v>-18483485.5</v>
      </c>
      <c r="M12" s="61">
        <v>0</v>
      </c>
      <c r="N12" s="62">
        <v>1</v>
      </c>
      <c r="O12" s="63">
        <f t="shared" si="0"/>
        <v>148.20579320851542</v>
      </c>
      <c r="P12" s="64">
        <f t="shared" si="1"/>
        <v>100</v>
      </c>
      <c r="Q12" s="12">
        <v>0</v>
      </c>
      <c r="R12" s="13"/>
    </row>
    <row r="13" spans="1:18" ht="38.25" outlineLevel="1" x14ac:dyDescent="0.25">
      <c r="A13" s="65" t="s">
        <v>12</v>
      </c>
      <c r="B13" s="66" t="s">
        <v>13</v>
      </c>
      <c r="C13" s="66"/>
      <c r="D13" s="66"/>
      <c r="E13" s="66"/>
      <c r="F13" s="67">
        <v>10224800</v>
      </c>
      <c r="G13" s="67">
        <v>15187300</v>
      </c>
      <c r="H13" s="67">
        <v>15187300</v>
      </c>
      <c r="I13" s="67">
        <v>0</v>
      </c>
      <c r="J13" s="67">
        <v>0</v>
      </c>
      <c r="K13" s="67">
        <v>15187300</v>
      </c>
      <c r="L13" s="67">
        <v>-15187300</v>
      </c>
      <c r="M13" s="67">
        <v>0</v>
      </c>
      <c r="N13" s="68">
        <v>1</v>
      </c>
      <c r="O13" s="69">
        <f t="shared" si="0"/>
        <v>148.53395665440888</v>
      </c>
      <c r="P13" s="70">
        <f t="shared" si="1"/>
        <v>100</v>
      </c>
      <c r="Q13" s="7">
        <v>0</v>
      </c>
      <c r="R13" s="2"/>
    </row>
    <row r="14" spans="1:18" ht="25.5" outlineLevel="2" x14ac:dyDescent="0.25">
      <c r="A14" s="5" t="s">
        <v>14</v>
      </c>
      <c r="B14" s="6" t="s">
        <v>15</v>
      </c>
      <c r="C14" s="6"/>
      <c r="D14" s="6"/>
      <c r="E14" s="6"/>
      <c r="F14" s="7">
        <v>3469000</v>
      </c>
      <c r="G14" s="7">
        <v>9681800</v>
      </c>
      <c r="H14" s="7">
        <v>9681800</v>
      </c>
      <c r="I14" s="7">
        <v>0</v>
      </c>
      <c r="J14" s="7">
        <v>0</v>
      </c>
      <c r="K14" s="7">
        <v>9681800</v>
      </c>
      <c r="L14" s="7">
        <v>-9681800</v>
      </c>
      <c r="M14" s="7">
        <v>0</v>
      </c>
      <c r="N14" s="8">
        <v>1</v>
      </c>
      <c r="O14" s="23">
        <f t="shared" si="0"/>
        <v>279.09484001153066</v>
      </c>
      <c r="P14" s="24">
        <f t="shared" si="1"/>
        <v>100</v>
      </c>
      <c r="Q14" s="7">
        <v>0</v>
      </c>
      <c r="R14" s="2"/>
    </row>
    <row r="15" spans="1:18" ht="63.75" outlineLevel="2" x14ac:dyDescent="0.25">
      <c r="A15" s="5" t="s">
        <v>16</v>
      </c>
      <c r="B15" s="6" t="s">
        <v>17</v>
      </c>
      <c r="C15" s="6"/>
      <c r="D15" s="6"/>
      <c r="E15" s="6"/>
      <c r="F15" s="7">
        <v>6755800</v>
      </c>
      <c r="G15" s="7">
        <v>5505500</v>
      </c>
      <c r="H15" s="7">
        <v>5505500</v>
      </c>
      <c r="I15" s="7">
        <v>0</v>
      </c>
      <c r="J15" s="7">
        <v>0</v>
      </c>
      <c r="K15" s="7">
        <v>5505500</v>
      </c>
      <c r="L15" s="7">
        <v>-5505500</v>
      </c>
      <c r="M15" s="7">
        <v>0</v>
      </c>
      <c r="N15" s="8">
        <v>1</v>
      </c>
      <c r="O15" s="23">
        <f t="shared" si="0"/>
        <v>81.492939400219072</v>
      </c>
      <c r="P15" s="24">
        <f t="shared" si="1"/>
        <v>100</v>
      </c>
      <c r="Q15" s="7">
        <v>0</v>
      </c>
      <c r="R15" s="2"/>
    </row>
    <row r="16" spans="1:18" ht="38.25" outlineLevel="1" x14ac:dyDescent="0.25">
      <c r="A16" s="65" t="s">
        <v>18</v>
      </c>
      <c r="B16" s="66" t="s">
        <v>19</v>
      </c>
      <c r="C16" s="66"/>
      <c r="D16" s="66"/>
      <c r="E16" s="66"/>
      <c r="F16" s="67">
        <v>2246700</v>
      </c>
      <c r="G16" s="67">
        <v>3296185.5</v>
      </c>
      <c r="H16" s="67">
        <v>3296185.5</v>
      </c>
      <c r="I16" s="67">
        <v>0</v>
      </c>
      <c r="J16" s="67">
        <v>0</v>
      </c>
      <c r="K16" s="67">
        <v>3296185.5</v>
      </c>
      <c r="L16" s="67">
        <v>-3296185.5</v>
      </c>
      <c r="M16" s="67">
        <v>0</v>
      </c>
      <c r="N16" s="68">
        <v>1</v>
      </c>
      <c r="O16" s="69">
        <f t="shared" si="0"/>
        <v>146.71231139003874</v>
      </c>
      <c r="P16" s="70">
        <f t="shared" si="1"/>
        <v>100</v>
      </c>
      <c r="Q16" s="7">
        <v>0</v>
      </c>
      <c r="R16" s="2"/>
    </row>
    <row r="17" spans="1:18" outlineLevel="2" x14ac:dyDescent="0.25">
      <c r="A17" s="5" t="s">
        <v>20</v>
      </c>
      <c r="B17" s="6" t="s">
        <v>21</v>
      </c>
      <c r="C17" s="6"/>
      <c r="D17" s="6"/>
      <c r="E17" s="6"/>
      <c r="F17" s="7">
        <v>0</v>
      </c>
      <c r="G17" s="7">
        <v>84450</v>
      </c>
      <c r="H17" s="7">
        <v>84450</v>
      </c>
      <c r="I17" s="7">
        <v>0</v>
      </c>
      <c r="J17" s="7">
        <v>0</v>
      </c>
      <c r="K17" s="7">
        <v>84450</v>
      </c>
      <c r="L17" s="7">
        <v>-84450</v>
      </c>
      <c r="M17" s="7">
        <v>0</v>
      </c>
      <c r="N17" s="8">
        <v>1</v>
      </c>
      <c r="O17" s="23">
        <v>0</v>
      </c>
      <c r="P17" s="24">
        <f t="shared" si="1"/>
        <v>100</v>
      </c>
      <c r="Q17" s="7">
        <v>0</v>
      </c>
      <c r="R17" s="2"/>
    </row>
    <row r="18" spans="1:18" outlineLevel="2" x14ac:dyDescent="0.25">
      <c r="A18" s="5" t="s">
        <v>22</v>
      </c>
      <c r="B18" s="6" t="s">
        <v>23</v>
      </c>
      <c r="C18" s="6"/>
      <c r="D18" s="6"/>
      <c r="E18" s="6"/>
      <c r="F18" s="7">
        <v>1111700</v>
      </c>
      <c r="G18" s="7">
        <v>1133500</v>
      </c>
      <c r="H18" s="7">
        <v>1133500</v>
      </c>
      <c r="I18" s="7">
        <v>0</v>
      </c>
      <c r="J18" s="7">
        <v>0</v>
      </c>
      <c r="K18" s="7">
        <v>1133500</v>
      </c>
      <c r="L18" s="7">
        <v>-1133500</v>
      </c>
      <c r="M18" s="7">
        <v>0</v>
      </c>
      <c r="N18" s="8">
        <v>1</v>
      </c>
      <c r="O18" s="23">
        <f t="shared" si="0"/>
        <v>101.96096069083387</v>
      </c>
      <c r="P18" s="24">
        <f t="shared" si="1"/>
        <v>100</v>
      </c>
      <c r="Q18" s="7">
        <v>0</v>
      </c>
      <c r="R18" s="2"/>
    </row>
    <row r="19" spans="1:18" ht="25.5" outlineLevel="2" x14ac:dyDescent="0.25">
      <c r="A19" s="5" t="s">
        <v>24</v>
      </c>
      <c r="B19" s="6" t="s">
        <v>25</v>
      </c>
      <c r="C19" s="6"/>
      <c r="D19" s="6"/>
      <c r="E19" s="6"/>
      <c r="F19" s="7">
        <v>320000</v>
      </c>
      <c r="G19" s="7">
        <v>689935.5</v>
      </c>
      <c r="H19" s="7">
        <v>689935.5</v>
      </c>
      <c r="I19" s="7">
        <v>0</v>
      </c>
      <c r="J19" s="7">
        <v>0</v>
      </c>
      <c r="K19" s="7">
        <v>689935.5</v>
      </c>
      <c r="L19" s="7">
        <v>-689935.5</v>
      </c>
      <c r="M19" s="7">
        <v>0</v>
      </c>
      <c r="N19" s="8">
        <v>1</v>
      </c>
      <c r="O19" s="23">
        <f t="shared" si="0"/>
        <v>215.60484374999999</v>
      </c>
      <c r="P19" s="24">
        <f t="shared" si="1"/>
        <v>100</v>
      </c>
      <c r="Q19" s="7">
        <v>0</v>
      </c>
      <c r="R19" s="2"/>
    </row>
    <row r="20" spans="1:18" ht="25.5" outlineLevel="2" x14ac:dyDescent="0.25">
      <c r="A20" s="5" t="s">
        <v>26</v>
      </c>
      <c r="B20" s="6" t="s">
        <v>27</v>
      </c>
      <c r="C20" s="6"/>
      <c r="D20" s="6"/>
      <c r="E20" s="6"/>
      <c r="F20" s="7">
        <v>815000</v>
      </c>
      <c r="G20" s="7">
        <v>1388300</v>
      </c>
      <c r="H20" s="7">
        <v>1388300</v>
      </c>
      <c r="I20" s="7">
        <v>0</v>
      </c>
      <c r="J20" s="7">
        <v>0</v>
      </c>
      <c r="K20" s="7">
        <v>1388300</v>
      </c>
      <c r="L20" s="7">
        <v>-1388300</v>
      </c>
      <c r="M20" s="7">
        <v>0</v>
      </c>
      <c r="N20" s="8">
        <v>1</v>
      </c>
      <c r="O20" s="23">
        <f t="shared" si="0"/>
        <v>170.34355828220859</v>
      </c>
      <c r="P20" s="24">
        <f t="shared" si="1"/>
        <v>100</v>
      </c>
      <c r="Q20" s="7">
        <v>0</v>
      </c>
      <c r="R20" s="2"/>
    </row>
    <row r="21" spans="1:18" s="14" customFormat="1" ht="51" x14ac:dyDescent="0.25">
      <c r="A21" s="59" t="s">
        <v>28</v>
      </c>
      <c r="B21" s="60" t="s">
        <v>29</v>
      </c>
      <c r="C21" s="60"/>
      <c r="D21" s="60"/>
      <c r="E21" s="60"/>
      <c r="F21" s="61">
        <v>79460800</v>
      </c>
      <c r="G21" s="61">
        <v>169106501.18000001</v>
      </c>
      <c r="H21" s="61">
        <v>169087273.87</v>
      </c>
      <c r="I21" s="61">
        <v>0</v>
      </c>
      <c r="J21" s="61">
        <v>0</v>
      </c>
      <c r="K21" s="61">
        <v>169087273.87</v>
      </c>
      <c r="L21" s="61">
        <v>-169087273.87</v>
      </c>
      <c r="M21" s="61">
        <v>0</v>
      </c>
      <c r="N21" s="62">
        <v>0.99988630058651895</v>
      </c>
      <c r="O21" s="63">
        <f t="shared" si="0"/>
        <v>212.79331930964705</v>
      </c>
      <c r="P21" s="64">
        <f t="shared" si="1"/>
        <v>99.988630058651893</v>
      </c>
      <c r="Q21" s="12">
        <v>0</v>
      </c>
      <c r="R21" s="13"/>
    </row>
    <row r="22" spans="1:18" ht="25.5" outlineLevel="2" x14ac:dyDescent="0.25">
      <c r="A22" s="5" t="s">
        <v>30</v>
      </c>
      <c r="B22" s="6" t="s">
        <v>31</v>
      </c>
      <c r="C22" s="6"/>
      <c r="D22" s="6"/>
      <c r="E22" s="6"/>
      <c r="F22" s="7">
        <v>6950000</v>
      </c>
      <c r="G22" s="7">
        <v>7916447</v>
      </c>
      <c r="H22" s="7">
        <v>7916446.4900000002</v>
      </c>
      <c r="I22" s="7">
        <v>0</v>
      </c>
      <c r="J22" s="7">
        <v>0</v>
      </c>
      <c r="K22" s="7">
        <v>7916446.4900000002</v>
      </c>
      <c r="L22" s="7">
        <v>-7916446.4900000002</v>
      </c>
      <c r="M22" s="7">
        <v>0</v>
      </c>
      <c r="N22" s="8">
        <v>0.99999993557715983</v>
      </c>
      <c r="O22" s="23">
        <f t="shared" si="0"/>
        <v>113.90570489208633</v>
      </c>
      <c r="P22" s="24">
        <f t="shared" si="1"/>
        <v>99.999993557715982</v>
      </c>
      <c r="Q22" s="7">
        <v>0</v>
      </c>
      <c r="R22" s="2"/>
    </row>
    <row r="23" spans="1:18" outlineLevel="2" x14ac:dyDescent="0.25">
      <c r="A23" s="5" t="s">
        <v>32</v>
      </c>
      <c r="B23" s="6" t="s">
        <v>33</v>
      </c>
      <c r="C23" s="6"/>
      <c r="D23" s="6"/>
      <c r="E23" s="6"/>
      <c r="F23" s="7">
        <v>72510800</v>
      </c>
      <c r="G23" s="7">
        <v>161190054.18000001</v>
      </c>
      <c r="H23" s="7">
        <v>161170827.38</v>
      </c>
      <c r="I23" s="7">
        <v>0</v>
      </c>
      <c r="J23" s="7">
        <v>0</v>
      </c>
      <c r="K23" s="7">
        <v>161170827.38</v>
      </c>
      <c r="L23" s="7">
        <v>-161170827.38</v>
      </c>
      <c r="M23" s="7">
        <v>0</v>
      </c>
      <c r="N23" s="8">
        <v>0.99988071968771397</v>
      </c>
      <c r="O23" s="23">
        <f t="shared" si="0"/>
        <v>222.27147870386204</v>
      </c>
      <c r="P23" s="24">
        <f t="shared" si="1"/>
        <v>99.988071968771379</v>
      </c>
      <c r="Q23" s="7">
        <v>0</v>
      </c>
      <c r="R23" s="2"/>
    </row>
    <row r="24" spans="1:18" s="14" customFormat="1" ht="51" x14ac:dyDescent="0.25">
      <c r="A24" s="59" t="s">
        <v>34</v>
      </c>
      <c r="B24" s="60" t="s">
        <v>35</v>
      </c>
      <c r="C24" s="60"/>
      <c r="D24" s="60"/>
      <c r="E24" s="60"/>
      <c r="F24" s="61">
        <v>445659900</v>
      </c>
      <c r="G24" s="61">
        <v>386546325.80000001</v>
      </c>
      <c r="H24" s="61">
        <v>385590896.67000002</v>
      </c>
      <c r="I24" s="61">
        <v>0</v>
      </c>
      <c r="J24" s="61">
        <v>0</v>
      </c>
      <c r="K24" s="61">
        <v>385590896.67000002</v>
      </c>
      <c r="L24" s="61">
        <v>-385590896.67000002</v>
      </c>
      <c r="M24" s="61">
        <v>0</v>
      </c>
      <c r="N24" s="62">
        <v>0.99752829333451132</v>
      </c>
      <c r="O24" s="63">
        <f t="shared" si="0"/>
        <v>86.521335365824925</v>
      </c>
      <c r="P24" s="64">
        <f t="shared" si="1"/>
        <v>99.752829333451146</v>
      </c>
      <c r="Q24" s="12">
        <v>0</v>
      </c>
      <c r="R24" s="13"/>
    </row>
    <row r="25" spans="1:18" ht="38.25" outlineLevel="1" x14ac:dyDescent="0.25">
      <c r="A25" s="65" t="s">
        <v>36</v>
      </c>
      <c r="B25" s="66" t="s">
        <v>37</v>
      </c>
      <c r="C25" s="66"/>
      <c r="D25" s="66"/>
      <c r="E25" s="66"/>
      <c r="F25" s="67">
        <v>47732100</v>
      </c>
      <c r="G25" s="67">
        <v>68424210.560000002</v>
      </c>
      <c r="H25" s="67">
        <v>68424208.700000003</v>
      </c>
      <c r="I25" s="67">
        <v>0</v>
      </c>
      <c r="J25" s="67">
        <v>0</v>
      </c>
      <c r="K25" s="67">
        <v>68424208.700000003</v>
      </c>
      <c r="L25" s="67">
        <v>-68424208.700000003</v>
      </c>
      <c r="M25" s="67">
        <v>0</v>
      </c>
      <c r="N25" s="68">
        <v>0.99999997281663922</v>
      </c>
      <c r="O25" s="69">
        <f t="shared" si="0"/>
        <v>143.35050982462536</v>
      </c>
      <c r="P25" s="70">
        <f t="shared" si="1"/>
        <v>99.999997281663923</v>
      </c>
      <c r="Q25" s="7">
        <v>0</v>
      </c>
      <c r="R25" s="2"/>
    </row>
    <row r="26" spans="1:18" outlineLevel="2" x14ac:dyDescent="0.25">
      <c r="A26" s="5" t="s">
        <v>38</v>
      </c>
      <c r="B26" s="6" t="s">
        <v>39</v>
      </c>
      <c r="C26" s="6"/>
      <c r="D26" s="6"/>
      <c r="E26" s="6"/>
      <c r="F26" s="7">
        <v>38732100</v>
      </c>
      <c r="G26" s="7">
        <v>52784569.560000002</v>
      </c>
      <c r="H26" s="7">
        <v>52784568.009999998</v>
      </c>
      <c r="I26" s="7">
        <v>0</v>
      </c>
      <c r="J26" s="7">
        <v>0</v>
      </c>
      <c r="K26" s="7">
        <v>52784568.009999998</v>
      </c>
      <c r="L26" s="7">
        <v>-52784568.009999998</v>
      </c>
      <c r="M26" s="7">
        <v>0</v>
      </c>
      <c r="N26" s="8">
        <v>0.99999997063535773</v>
      </c>
      <c r="O26" s="23">
        <f t="shared" si="0"/>
        <v>136.28119314470425</v>
      </c>
      <c r="P26" s="24">
        <f t="shared" si="1"/>
        <v>99.999997063535773</v>
      </c>
      <c r="Q26" s="7">
        <v>0</v>
      </c>
      <c r="R26" s="2"/>
    </row>
    <row r="27" spans="1:18" ht="25.5" outlineLevel="2" x14ac:dyDescent="0.25">
      <c r="A27" s="5" t="s">
        <v>40</v>
      </c>
      <c r="B27" s="6" t="s">
        <v>41</v>
      </c>
      <c r="C27" s="6"/>
      <c r="D27" s="6"/>
      <c r="E27" s="6"/>
      <c r="F27" s="7">
        <v>9000000</v>
      </c>
      <c r="G27" s="7">
        <v>15639641</v>
      </c>
      <c r="H27" s="7">
        <v>15639640.689999999</v>
      </c>
      <c r="I27" s="7">
        <v>0</v>
      </c>
      <c r="J27" s="7">
        <v>0</v>
      </c>
      <c r="K27" s="7">
        <v>15639640.689999999</v>
      </c>
      <c r="L27" s="7">
        <v>-15639640.689999999</v>
      </c>
      <c r="M27" s="7">
        <v>0</v>
      </c>
      <c r="N27" s="8">
        <v>0.99999998017857317</v>
      </c>
      <c r="O27" s="23">
        <f t="shared" si="0"/>
        <v>173.77378544444443</v>
      </c>
      <c r="P27" s="24">
        <f t="shared" si="1"/>
        <v>99.999998017857322</v>
      </c>
      <c r="Q27" s="7">
        <v>0</v>
      </c>
      <c r="R27" s="2"/>
    </row>
    <row r="28" spans="1:18" ht="38.25" outlineLevel="1" x14ac:dyDescent="0.25">
      <c r="A28" s="65" t="s">
        <v>42</v>
      </c>
      <c r="B28" s="66" t="s">
        <v>43</v>
      </c>
      <c r="C28" s="66"/>
      <c r="D28" s="66"/>
      <c r="E28" s="66"/>
      <c r="F28" s="67">
        <v>18346000</v>
      </c>
      <c r="G28" s="67">
        <v>20749771.670000002</v>
      </c>
      <c r="H28" s="67">
        <v>20617879.300000001</v>
      </c>
      <c r="I28" s="67">
        <v>0</v>
      </c>
      <c r="J28" s="67">
        <v>0</v>
      </c>
      <c r="K28" s="67">
        <v>20617879.300000001</v>
      </c>
      <c r="L28" s="67">
        <v>-20617879.300000001</v>
      </c>
      <c r="M28" s="67">
        <v>0</v>
      </c>
      <c r="N28" s="68">
        <v>0.99364367126069686</v>
      </c>
      <c r="O28" s="69">
        <f t="shared" si="0"/>
        <v>112.38351302736291</v>
      </c>
      <c r="P28" s="70">
        <f t="shared" si="1"/>
        <v>99.364367126069681</v>
      </c>
      <c r="Q28" s="7">
        <v>0</v>
      </c>
      <c r="R28" s="2"/>
    </row>
    <row r="29" spans="1:18" outlineLevel="2" x14ac:dyDescent="0.25">
      <c r="A29" s="5" t="s">
        <v>44</v>
      </c>
      <c r="B29" s="6" t="s">
        <v>45</v>
      </c>
      <c r="C29" s="6"/>
      <c r="D29" s="6"/>
      <c r="E29" s="6"/>
      <c r="F29" s="7">
        <v>6170000</v>
      </c>
      <c r="G29" s="7">
        <v>7188851.5</v>
      </c>
      <c r="H29" s="7">
        <v>7114826.5499999998</v>
      </c>
      <c r="I29" s="7">
        <v>0</v>
      </c>
      <c r="J29" s="7">
        <v>0</v>
      </c>
      <c r="K29" s="7">
        <v>7114826.5499999998</v>
      </c>
      <c r="L29" s="7">
        <v>-7114826.5499999998</v>
      </c>
      <c r="M29" s="7">
        <v>0</v>
      </c>
      <c r="N29" s="8">
        <v>0.98970281275110494</v>
      </c>
      <c r="O29" s="23">
        <f t="shared" si="0"/>
        <v>115.31323419773096</v>
      </c>
      <c r="P29" s="24">
        <f t="shared" si="1"/>
        <v>98.970281275110494</v>
      </c>
      <c r="Q29" s="7">
        <v>0</v>
      </c>
      <c r="R29" s="2"/>
    </row>
    <row r="30" spans="1:18" outlineLevel="2" x14ac:dyDescent="0.25">
      <c r="A30" s="5" t="s">
        <v>46</v>
      </c>
      <c r="B30" s="6" t="s">
        <v>47</v>
      </c>
      <c r="C30" s="6"/>
      <c r="D30" s="6"/>
      <c r="E30" s="6"/>
      <c r="F30" s="7">
        <v>1552000</v>
      </c>
      <c r="G30" s="7">
        <v>1252000</v>
      </c>
      <c r="H30" s="7">
        <v>1251974.17</v>
      </c>
      <c r="I30" s="7">
        <v>0</v>
      </c>
      <c r="J30" s="7">
        <v>0</v>
      </c>
      <c r="K30" s="7">
        <v>1251974.17</v>
      </c>
      <c r="L30" s="7">
        <v>-1251974.17</v>
      </c>
      <c r="M30" s="7">
        <v>0</v>
      </c>
      <c r="N30" s="8">
        <v>0.99997936900958462</v>
      </c>
      <c r="O30" s="23">
        <f t="shared" si="0"/>
        <v>80.668438788659785</v>
      </c>
      <c r="P30" s="24">
        <f t="shared" si="1"/>
        <v>99.997936900958464</v>
      </c>
      <c r="Q30" s="7">
        <v>0</v>
      </c>
      <c r="R30" s="2"/>
    </row>
    <row r="31" spans="1:18" outlineLevel="2" x14ac:dyDescent="0.25">
      <c r="A31" s="5" t="s">
        <v>48</v>
      </c>
      <c r="B31" s="6" t="s">
        <v>49</v>
      </c>
      <c r="C31" s="6"/>
      <c r="D31" s="6"/>
      <c r="E31" s="6"/>
      <c r="F31" s="7">
        <v>10304000</v>
      </c>
      <c r="G31" s="7">
        <v>12097826.17</v>
      </c>
      <c r="H31" s="7">
        <v>12039985.26</v>
      </c>
      <c r="I31" s="7">
        <v>0</v>
      </c>
      <c r="J31" s="7">
        <v>0</v>
      </c>
      <c r="K31" s="7">
        <v>12039985.26</v>
      </c>
      <c r="L31" s="7">
        <v>-12039985.26</v>
      </c>
      <c r="M31" s="7">
        <v>0</v>
      </c>
      <c r="N31" s="8">
        <v>0.99521890055393314</v>
      </c>
      <c r="O31" s="23">
        <f t="shared" si="0"/>
        <v>116.84768303571428</v>
      </c>
      <c r="P31" s="24">
        <f t="shared" si="1"/>
        <v>99.521890055393314</v>
      </c>
      <c r="Q31" s="7">
        <v>0</v>
      </c>
      <c r="R31" s="2"/>
    </row>
    <row r="32" spans="1:18" ht="25.5" outlineLevel="2" x14ac:dyDescent="0.25">
      <c r="A32" s="5" t="s">
        <v>50</v>
      </c>
      <c r="B32" s="6" t="s">
        <v>51</v>
      </c>
      <c r="C32" s="6"/>
      <c r="D32" s="6"/>
      <c r="E32" s="6"/>
      <c r="F32" s="7">
        <v>320000</v>
      </c>
      <c r="G32" s="7">
        <v>211094</v>
      </c>
      <c r="H32" s="7">
        <v>211093.32</v>
      </c>
      <c r="I32" s="7">
        <v>0</v>
      </c>
      <c r="J32" s="7">
        <v>0</v>
      </c>
      <c r="K32" s="7">
        <v>211093.32</v>
      </c>
      <c r="L32" s="7">
        <v>-211093.32</v>
      </c>
      <c r="M32" s="7">
        <v>0</v>
      </c>
      <c r="N32" s="8">
        <v>0.99999677868627246</v>
      </c>
      <c r="O32" s="23">
        <f t="shared" si="0"/>
        <v>65.966662500000012</v>
      </c>
      <c r="P32" s="24">
        <f t="shared" si="1"/>
        <v>99.999677868627245</v>
      </c>
      <c r="Q32" s="7">
        <v>0</v>
      </c>
      <c r="R32" s="2"/>
    </row>
    <row r="33" spans="1:18" ht="38.25" outlineLevel="1" x14ac:dyDescent="0.25">
      <c r="A33" s="65" t="s">
        <v>52</v>
      </c>
      <c r="B33" s="66" t="s">
        <v>53</v>
      </c>
      <c r="C33" s="66"/>
      <c r="D33" s="66"/>
      <c r="E33" s="66"/>
      <c r="F33" s="67">
        <v>144552200</v>
      </c>
      <c r="G33" s="67">
        <v>130247388.02</v>
      </c>
      <c r="H33" s="67">
        <v>130023853.42</v>
      </c>
      <c r="I33" s="67">
        <v>0</v>
      </c>
      <c r="J33" s="67">
        <v>0</v>
      </c>
      <c r="K33" s="67">
        <v>130023853.42</v>
      </c>
      <c r="L33" s="67">
        <v>-130023853.42</v>
      </c>
      <c r="M33" s="67">
        <v>0</v>
      </c>
      <c r="N33" s="68">
        <v>0.99828376903830363</v>
      </c>
      <c r="O33" s="69">
        <f t="shared" si="0"/>
        <v>89.949411645066618</v>
      </c>
      <c r="P33" s="70">
        <f t="shared" si="1"/>
        <v>99.828376903830375</v>
      </c>
      <c r="Q33" s="7">
        <v>0</v>
      </c>
      <c r="R33" s="2"/>
    </row>
    <row r="34" spans="1:18" ht="25.5" outlineLevel="2" x14ac:dyDescent="0.25">
      <c r="A34" s="5" t="s">
        <v>54</v>
      </c>
      <c r="B34" s="6" t="s">
        <v>55</v>
      </c>
      <c r="C34" s="6"/>
      <c r="D34" s="6"/>
      <c r="E34" s="6"/>
      <c r="F34" s="7">
        <v>46699900</v>
      </c>
      <c r="G34" s="7">
        <v>44625921</v>
      </c>
      <c r="H34" s="7">
        <v>44470978.829999998</v>
      </c>
      <c r="I34" s="7">
        <v>0</v>
      </c>
      <c r="J34" s="7">
        <v>0</v>
      </c>
      <c r="K34" s="7">
        <v>44470978.829999998</v>
      </c>
      <c r="L34" s="7">
        <v>-44470978.829999998</v>
      </c>
      <c r="M34" s="7">
        <v>0</v>
      </c>
      <c r="N34" s="8">
        <v>0.99652797821248329</v>
      </c>
      <c r="O34" s="23">
        <f t="shared" si="0"/>
        <v>95.227139308649484</v>
      </c>
      <c r="P34" s="24">
        <f t="shared" si="1"/>
        <v>99.652797821248328</v>
      </c>
      <c r="Q34" s="7">
        <v>0</v>
      </c>
      <c r="R34" s="2"/>
    </row>
    <row r="35" spans="1:18" ht="25.5" outlineLevel="2" x14ac:dyDescent="0.25">
      <c r="A35" s="5" t="s">
        <v>56</v>
      </c>
      <c r="B35" s="6" t="s">
        <v>57</v>
      </c>
      <c r="C35" s="6"/>
      <c r="D35" s="6"/>
      <c r="E35" s="6"/>
      <c r="F35" s="7">
        <v>180000</v>
      </c>
      <c r="G35" s="7">
        <v>13132462.32</v>
      </c>
      <c r="H35" s="7">
        <v>13064017.32</v>
      </c>
      <c r="I35" s="7">
        <v>0</v>
      </c>
      <c r="J35" s="7">
        <v>0</v>
      </c>
      <c r="K35" s="7">
        <v>13064017.32</v>
      </c>
      <c r="L35" s="7">
        <v>-13064017.32</v>
      </c>
      <c r="M35" s="7">
        <v>0</v>
      </c>
      <c r="N35" s="8">
        <v>0.99478810611961455</v>
      </c>
      <c r="O35" s="23">
        <f t="shared" si="0"/>
        <v>7257.7874000000011</v>
      </c>
      <c r="P35" s="24">
        <f t="shared" si="1"/>
        <v>99.47881061196145</v>
      </c>
      <c r="Q35" s="7">
        <v>0</v>
      </c>
      <c r="R35" s="2"/>
    </row>
    <row r="36" spans="1:18" outlineLevel="2" x14ac:dyDescent="0.25">
      <c r="A36" s="5" t="s">
        <v>58</v>
      </c>
      <c r="B36" s="6" t="s">
        <v>59</v>
      </c>
      <c r="C36" s="6"/>
      <c r="D36" s="6"/>
      <c r="E36" s="6"/>
      <c r="F36" s="7">
        <v>8081000</v>
      </c>
      <c r="G36" s="7">
        <v>7764039.46</v>
      </c>
      <c r="H36" s="7">
        <v>7763945.9800000004</v>
      </c>
      <c r="I36" s="7">
        <v>0</v>
      </c>
      <c r="J36" s="7">
        <v>0</v>
      </c>
      <c r="K36" s="7">
        <v>7763945.9800000004</v>
      </c>
      <c r="L36" s="7">
        <v>-7763945.9800000004</v>
      </c>
      <c r="M36" s="7">
        <v>0</v>
      </c>
      <c r="N36" s="8">
        <v>0.99998795987572175</v>
      </c>
      <c r="O36" s="23">
        <f t="shared" si="0"/>
        <v>96.076549684444998</v>
      </c>
      <c r="P36" s="24">
        <f t="shared" si="1"/>
        <v>99.99879598757218</v>
      </c>
      <c r="Q36" s="7">
        <v>0</v>
      </c>
      <c r="R36" s="2"/>
    </row>
    <row r="37" spans="1:18" ht="38.25" outlineLevel="2" x14ac:dyDescent="0.25">
      <c r="A37" s="5" t="s">
        <v>60</v>
      </c>
      <c r="B37" s="6" t="s">
        <v>61</v>
      </c>
      <c r="C37" s="6"/>
      <c r="D37" s="6"/>
      <c r="E37" s="6"/>
      <c r="F37" s="7">
        <v>65691300</v>
      </c>
      <c r="G37" s="7">
        <v>39768089.799999997</v>
      </c>
      <c r="H37" s="7">
        <v>39768089.799999997</v>
      </c>
      <c r="I37" s="7">
        <v>0</v>
      </c>
      <c r="J37" s="7">
        <v>0</v>
      </c>
      <c r="K37" s="7">
        <v>39768089.799999997</v>
      </c>
      <c r="L37" s="7">
        <v>-39768089.799999997</v>
      </c>
      <c r="M37" s="7">
        <v>0</v>
      </c>
      <c r="N37" s="8">
        <v>1</v>
      </c>
      <c r="O37" s="23">
        <f t="shared" si="0"/>
        <v>60.53783347262118</v>
      </c>
      <c r="P37" s="24">
        <f t="shared" si="1"/>
        <v>100</v>
      </c>
      <c r="Q37" s="7">
        <v>0</v>
      </c>
      <c r="R37" s="2"/>
    </row>
    <row r="38" spans="1:18" ht="25.5" outlineLevel="2" x14ac:dyDescent="0.25">
      <c r="A38" s="5" t="s">
        <v>62</v>
      </c>
      <c r="B38" s="6" t="s">
        <v>63</v>
      </c>
      <c r="C38" s="6"/>
      <c r="D38" s="6"/>
      <c r="E38" s="6"/>
      <c r="F38" s="7">
        <v>23900000</v>
      </c>
      <c r="G38" s="7">
        <v>24956875.440000001</v>
      </c>
      <c r="H38" s="7">
        <v>24956821.489999998</v>
      </c>
      <c r="I38" s="7">
        <v>0</v>
      </c>
      <c r="J38" s="7">
        <v>0</v>
      </c>
      <c r="K38" s="7">
        <v>24956821.489999998</v>
      </c>
      <c r="L38" s="7">
        <v>-24956821.489999998</v>
      </c>
      <c r="M38" s="7">
        <v>0</v>
      </c>
      <c r="N38" s="8">
        <v>0.99999783827105559</v>
      </c>
      <c r="O38" s="23">
        <f t="shared" si="0"/>
        <v>104.42184723849373</v>
      </c>
      <c r="P38" s="24">
        <f t="shared" si="1"/>
        <v>99.999783827105546</v>
      </c>
      <c r="Q38" s="7">
        <v>0</v>
      </c>
      <c r="R38" s="2"/>
    </row>
    <row r="39" spans="1:18" ht="51" outlineLevel="1" x14ac:dyDescent="0.25">
      <c r="A39" s="65" t="s">
        <v>64</v>
      </c>
      <c r="B39" s="66" t="s">
        <v>65</v>
      </c>
      <c r="C39" s="66"/>
      <c r="D39" s="66"/>
      <c r="E39" s="66"/>
      <c r="F39" s="67">
        <v>0</v>
      </c>
      <c r="G39" s="67">
        <v>4895000</v>
      </c>
      <c r="H39" s="67">
        <v>4895000</v>
      </c>
      <c r="I39" s="67">
        <v>0</v>
      </c>
      <c r="J39" s="67">
        <v>0</v>
      </c>
      <c r="K39" s="67">
        <v>4895000</v>
      </c>
      <c r="L39" s="67">
        <v>-4895000</v>
      </c>
      <c r="M39" s="67">
        <v>0</v>
      </c>
      <c r="N39" s="68">
        <v>1</v>
      </c>
      <c r="O39" s="69">
        <v>0</v>
      </c>
      <c r="P39" s="70">
        <f t="shared" si="1"/>
        <v>100</v>
      </c>
      <c r="Q39" s="7">
        <v>0</v>
      </c>
      <c r="R39" s="2"/>
    </row>
    <row r="40" spans="1:18" ht="38.25" outlineLevel="2" x14ac:dyDescent="0.25">
      <c r="A40" s="5" t="s">
        <v>66</v>
      </c>
      <c r="B40" s="6" t="s">
        <v>67</v>
      </c>
      <c r="C40" s="6"/>
      <c r="D40" s="6"/>
      <c r="E40" s="6"/>
      <c r="F40" s="7">
        <v>0</v>
      </c>
      <c r="G40" s="7">
        <v>4895000</v>
      </c>
      <c r="H40" s="7">
        <v>4895000</v>
      </c>
      <c r="I40" s="7">
        <v>0</v>
      </c>
      <c r="J40" s="7">
        <v>0</v>
      </c>
      <c r="K40" s="7">
        <v>4895000</v>
      </c>
      <c r="L40" s="7">
        <v>-4895000</v>
      </c>
      <c r="M40" s="7">
        <v>0</v>
      </c>
      <c r="N40" s="8">
        <v>1</v>
      </c>
      <c r="O40" s="23">
        <v>0</v>
      </c>
      <c r="P40" s="24">
        <f t="shared" si="1"/>
        <v>100</v>
      </c>
      <c r="Q40" s="7">
        <v>0</v>
      </c>
      <c r="R40" s="2"/>
    </row>
    <row r="41" spans="1:18" outlineLevel="1" x14ac:dyDescent="0.25">
      <c r="A41" s="65" t="s">
        <v>68</v>
      </c>
      <c r="B41" s="66" t="s">
        <v>69</v>
      </c>
      <c r="C41" s="66"/>
      <c r="D41" s="66"/>
      <c r="E41" s="66"/>
      <c r="F41" s="67">
        <v>235029600</v>
      </c>
      <c r="G41" s="67">
        <v>162229955.55000001</v>
      </c>
      <c r="H41" s="67">
        <v>161629955.25</v>
      </c>
      <c r="I41" s="67">
        <v>0</v>
      </c>
      <c r="J41" s="67">
        <v>0</v>
      </c>
      <c r="K41" s="67">
        <v>161629955.25</v>
      </c>
      <c r="L41" s="67">
        <v>-161629955.25</v>
      </c>
      <c r="M41" s="67">
        <v>0</v>
      </c>
      <c r="N41" s="68">
        <v>0.99630154432351381</v>
      </c>
      <c r="O41" s="69">
        <f t="shared" si="0"/>
        <v>68.770042262761805</v>
      </c>
      <c r="P41" s="70">
        <f t="shared" si="1"/>
        <v>99.630154432351375</v>
      </c>
      <c r="Q41" s="7">
        <v>0</v>
      </c>
      <c r="R41" s="2"/>
    </row>
    <row r="42" spans="1:18" ht="25.5" outlineLevel="2" x14ac:dyDescent="0.25">
      <c r="A42" s="5" t="s">
        <v>70</v>
      </c>
      <c r="B42" s="6" t="s">
        <v>71</v>
      </c>
      <c r="C42" s="6"/>
      <c r="D42" s="6"/>
      <c r="E42" s="6"/>
      <c r="F42" s="7">
        <v>235029600</v>
      </c>
      <c r="G42" s="7">
        <v>162229955.55000001</v>
      </c>
      <c r="H42" s="7">
        <v>161629955.25</v>
      </c>
      <c r="I42" s="7">
        <v>0</v>
      </c>
      <c r="J42" s="7">
        <v>0</v>
      </c>
      <c r="K42" s="7">
        <v>161629955.25</v>
      </c>
      <c r="L42" s="7">
        <v>-161629955.25</v>
      </c>
      <c r="M42" s="7">
        <v>0</v>
      </c>
      <c r="N42" s="8">
        <v>0.99630154432351381</v>
      </c>
      <c r="O42" s="23">
        <f t="shared" si="0"/>
        <v>68.770042262761805</v>
      </c>
      <c r="P42" s="24">
        <f t="shared" si="1"/>
        <v>99.630154432351375</v>
      </c>
      <c r="Q42" s="7">
        <v>0</v>
      </c>
      <c r="R42" s="2"/>
    </row>
    <row r="43" spans="1:18" s="14" customFormat="1" ht="38.25" x14ac:dyDescent="0.25">
      <c r="A43" s="59" t="s">
        <v>72</v>
      </c>
      <c r="B43" s="60" t="s">
        <v>73</v>
      </c>
      <c r="C43" s="60"/>
      <c r="D43" s="60"/>
      <c r="E43" s="60"/>
      <c r="F43" s="61">
        <v>240033200</v>
      </c>
      <c r="G43" s="61">
        <v>340543476.69999999</v>
      </c>
      <c r="H43" s="61">
        <v>329625051.49000001</v>
      </c>
      <c r="I43" s="61">
        <v>0</v>
      </c>
      <c r="J43" s="61">
        <v>0</v>
      </c>
      <c r="K43" s="61">
        <v>329625051.49000001</v>
      </c>
      <c r="L43" s="61">
        <v>-329625051.49000001</v>
      </c>
      <c r="M43" s="61">
        <v>0</v>
      </c>
      <c r="N43" s="62">
        <v>0.96793823415499303</v>
      </c>
      <c r="O43" s="63">
        <f t="shared" si="0"/>
        <v>137.32477486031101</v>
      </c>
      <c r="P43" s="64">
        <f t="shared" si="1"/>
        <v>96.793823415499304</v>
      </c>
      <c r="Q43" s="12">
        <v>0</v>
      </c>
      <c r="R43" s="13"/>
    </row>
    <row r="44" spans="1:18" ht="38.25" outlineLevel="1" x14ac:dyDescent="0.25">
      <c r="A44" s="65" t="s">
        <v>74</v>
      </c>
      <c r="B44" s="66" t="s">
        <v>75</v>
      </c>
      <c r="C44" s="66"/>
      <c r="D44" s="66"/>
      <c r="E44" s="66"/>
      <c r="F44" s="67">
        <v>5443900</v>
      </c>
      <c r="G44" s="67">
        <v>6110000</v>
      </c>
      <c r="H44" s="67">
        <v>6110000</v>
      </c>
      <c r="I44" s="67">
        <v>0</v>
      </c>
      <c r="J44" s="67">
        <v>0</v>
      </c>
      <c r="K44" s="67">
        <v>6110000</v>
      </c>
      <c r="L44" s="67">
        <v>-6110000</v>
      </c>
      <c r="M44" s="67">
        <v>0</v>
      </c>
      <c r="N44" s="68">
        <v>1</v>
      </c>
      <c r="O44" s="69">
        <f t="shared" si="0"/>
        <v>112.23571336725509</v>
      </c>
      <c r="P44" s="70">
        <f t="shared" si="1"/>
        <v>100</v>
      </c>
      <c r="Q44" s="7">
        <v>0</v>
      </c>
      <c r="R44" s="2"/>
    </row>
    <row r="45" spans="1:18" outlineLevel="2" x14ac:dyDescent="0.25">
      <c r="A45" s="5" t="s">
        <v>76</v>
      </c>
      <c r="B45" s="6" t="s">
        <v>77</v>
      </c>
      <c r="C45" s="6"/>
      <c r="D45" s="6"/>
      <c r="E45" s="6"/>
      <c r="F45" s="7">
        <v>5443900</v>
      </c>
      <c r="G45" s="7">
        <v>6110000</v>
      </c>
      <c r="H45" s="7">
        <v>6110000</v>
      </c>
      <c r="I45" s="7">
        <v>0</v>
      </c>
      <c r="J45" s="7">
        <v>0</v>
      </c>
      <c r="K45" s="7">
        <v>6110000</v>
      </c>
      <c r="L45" s="7">
        <v>-6110000</v>
      </c>
      <c r="M45" s="7">
        <v>0</v>
      </c>
      <c r="N45" s="8">
        <v>1</v>
      </c>
      <c r="O45" s="23">
        <f t="shared" si="0"/>
        <v>112.23571336725509</v>
      </c>
      <c r="P45" s="24">
        <f t="shared" si="1"/>
        <v>100</v>
      </c>
      <c r="Q45" s="7">
        <v>0</v>
      </c>
      <c r="R45" s="2"/>
    </row>
    <row r="46" spans="1:18" ht="51" outlineLevel="1" x14ac:dyDescent="0.25">
      <c r="A46" s="65" t="s">
        <v>78</v>
      </c>
      <c r="B46" s="66" t="s">
        <v>79</v>
      </c>
      <c r="C46" s="66"/>
      <c r="D46" s="66"/>
      <c r="E46" s="66"/>
      <c r="F46" s="67">
        <v>0</v>
      </c>
      <c r="G46" s="67">
        <v>163800</v>
      </c>
      <c r="H46" s="67">
        <v>163800</v>
      </c>
      <c r="I46" s="67">
        <v>0</v>
      </c>
      <c r="J46" s="67">
        <v>0</v>
      </c>
      <c r="K46" s="67">
        <v>163800</v>
      </c>
      <c r="L46" s="67">
        <v>-163800</v>
      </c>
      <c r="M46" s="67">
        <v>0</v>
      </c>
      <c r="N46" s="68">
        <v>1</v>
      </c>
      <c r="O46" s="69">
        <v>0</v>
      </c>
      <c r="P46" s="70">
        <f t="shared" si="1"/>
        <v>100</v>
      </c>
      <c r="Q46" s="7">
        <v>0</v>
      </c>
      <c r="R46" s="2"/>
    </row>
    <row r="47" spans="1:18" outlineLevel="2" x14ac:dyDescent="0.25">
      <c r="A47" s="5" t="s">
        <v>80</v>
      </c>
      <c r="B47" s="6" t="s">
        <v>81</v>
      </c>
      <c r="C47" s="6"/>
      <c r="D47" s="6"/>
      <c r="E47" s="6"/>
      <c r="F47" s="7">
        <v>0</v>
      </c>
      <c r="G47" s="7">
        <v>163800</v>
      </c>
      <c r="H47" s="7">
        <v>163800</v>
      </c>
      <c r="I47" s="7">
        <v>0</v>
      </c>
      <c r="J47" s="7">
        <v>0</v>
      </c>
      <c r="K47" s="7">
        <v>163800</v>
      </c>
      <c r="L47" s="7">
        <v>-163800</v>
      </c>
      <c r="M47" s="7">
        <v>0</v>
      </c>
      <c r="N47" s="8">
        <v>1</v>
      </c>
      <c r="O47" s="23">
        <v>0</v>
      </c>
      <c r="P47" s="24">
        <f t="shared" si="1"/>
        <v>100</v>
      </c>
      <c r="Q47" s="7">
        <v>0</v>
      </c>
      <c r="R47" s="2"/>
    </row>
    <row r="48" spans="1:18" ht="38.25" outlineLevel="1" x14ac:dyDescent="0.25">
      <c r="A48" s="65" t="s">
        <v>82</v>
      </c>
      <c r="B48" s="66" t="s">
        <v>83</v>
      </c>
      <c r="C48" s="66"/>
      <c r="D48" s="66"/>
      <c r="E48" s="66"/>
      <c r="F48" s="67">
        <v>112285500</v>
      </c>
      <c r="G48" s="67">
        <v>89500716.159999996</v>
      </c>
      <c r="H48" s="67">
        <v>89500716.159999996</v>
      </c>
      <c r="I48" s="67">
        <v>0</v>
      </c>
      <c r="J48" s="67">
        <v>0</v>
      </c>
      <c r="K48" s="67">
        <v>89500716.159999996</v>
      </c>
      <c r="L48" s="67">
        <v>-89500716.159999996</v>
      </c>
      <c r="M48" s="67">
        <v>0</v>
      </c>
      <c r="N48" s="68">
        <v>1</v>
      </c>
      <c r="O48" s="69">
        <f t="shared" si="0"/>
        <v>79.70816905121319</v>
      </c>
      <c r="P48" s="70">
        <f t="shared" si="1"/>
        <v>100</v>
      </c>
      <c r="Q48" s="7">
        <v>0</v>
      </c>
      <c r="R48" s="2"/>
    </row>
    <row r="49" spans="1:18" ht="25.5" outlineLevel="2" x14ac:dyDescent="0.25">
      <c r="A49" s="5" t="s">
        <v>84</v>
      </c>
      <c r="B49" s="6" t="s">
        <v>85</v>
      </c>
      <c r="C49" s="6"/>
      <c r="D49" s="6"/>
      <c r="E49" s="6"/>
      <c r="F49" s="7">
        <v>66100</v>
      </c>
      <c r="G49" s="7">
        <v>59100</v>
      </c>
      <c r="H49" s="7">
        <v>59100</v>
      </c>
      <c r="I49" s="7">
        <v>0</v>
      </c>
      <c r="J49" s="7">
        <v>0</v>
      </c>
      <c r="K49" s="7">
        <v>59100</v>
      </c>
      <c r="L49" s="7">
        <v>-59100</v>
      </c>
      <c r="M49" s="7">
        <v>0</v>
      </c>
      <c r="N49" s="8">
        <v>1</v>
      </c>
      <c r="O49" s="23">
        <f t="shared" si="0"/>
        <v>89.409984871406962</v>
      </c>
      <c r="P49" s="24">
        <f t="shared" si="1"/>
        <v>100</v>
      </c>
      <c r="Q49" s="7">
        <v>0</v>
      </c>
      <c r="R49" s="2"/>
    </row>
    <row r="50" spans="1:18" outlineLevel="2" x14ac:dyDescent="0.25">
      <c r="A50" s="5" t="s">
        <v>86</v>
      </c>
      <c r="B50" s="6" t="s">
        <v>87</v>
      </c>
      <c r="C50" s="6"/>
      <c r="D50" s="6"/>
      <c r="E50" s="6"/>
      <c r="F50" s="7">
        <v>112219400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8">
        <v>0</v>
      </c>
      <c r="O50" s="23">
        <f t="shared" si="0"/>
        <v>0</v>
      </c>
      <c r="P50" s="24">
        <v>0</v>
      </c>
      <c r="Q50" s="7">
        <v>0</v>
      </c>
      <c r="R50" s="2"/>
    </row>
    <row r="51" spans="1:18" ht="25.5" outlineLevel="2" x14ac:dyDescent="0.25">
      <c r="A51" s="5" t="s">
        <v>88</v>
      </c>
      <c r="B51" s="6" t="s">
        <v>89</v>
      </c>
      <c r="C51" s="6"/>
      <c r="D51" s="6"/>
      <c r="E51" s="6"/>
      <c r="F51" s="7">
        <v>0</v>
      </c>
      <c r="G51" s="7">
        <v>89441616.159999996</v>
      </c>
      <c r="H51" s="7">
        <v>89441616.159999996</v>
      </c>
      <c r="I51" s="7">
        <v>0</v>
      </c>
      <c r="J51" s="7">
        <v>0</v>
      </c>
      <c r="K51" s="7">
        <v>89441616.159999996</v>
      </c>
      <c r="L51" s="7">
        <v>-89441616.159999996</v>
      </c>
      <c r="M51" s="7">
        <v>0</v>
      </c>
      <c r="N51" s="8">
        <v>1</v>
      </c>
      <c r="O51" s="23">
        <v>0</v>
      </c>
      <c r="P51" s="24">
        <f t="shared" si="1"/>
        <v>100</v>
      </c>
      <c r="Q51" s="7">
        <v>0</v>
      </c>
      <c r="R51" s="2"/>
    </row>
    <row r="52" spans="1:18" ht="51" outlineLevel="1" x14ac:dyDescent="0.25">
      <c r="A52" s="65" t="s">
        <v>90</v>
      </c>
      <c r="B52" s="66" t="s">
        <v>91</v>
      </c>
      <c r="C52" s="66"/>
      <c r="D52" s="66"/>
      <c r="E52" s="66"/>
      <c r="F52" s="67">
        <v>120244500</v>
      </c>
      <c r="G52" s="67">
        <v>242709160.53999999</v>
      </c>
      <c r="H52" s="67">
        <v>231791335.33000001</v>
      </c>
      <c r="I52" s="67">
        <v>0</v>
      </c>
      <c r="J52" s="67">
        <v>0</v>
      </c>
      <c r="K52" s="67">
        <v>231791335.33000001</v>
      </c>
      <c r="L52" s="67">
        <v>-231791335.33000001</v>
      </c>
      <c r="M52" s="67">
        <v>0</v>
      </c>
      <c r="N52" s="68">
        <v>0.9550168391431576</v>
      </c>
      <c r="O52" s="69">
        <f t="shared" si="0"/>
        <v>192.76668398970432</v>
      </c>
      <c r="P52" s="70">
        <f t="shared" si="1"/>
        <v>95.501683914315777</v>
      </c>
      <c r="Q52" s="7">
        <v>0</v>
      </c>
      <c r="R52" s="2"/>
    </row>
    <row r="53" spans="1:18" ht="51" outlineLevel="2" x14ac:dyDescent="0.25">
      <c r="A53" s="5" t="s">
        <v>92</v>
      </c>
      <c r="B53" s="6" t="s">
        <v>93</v>
      </c>
      <c r="C53" s="6"/>
      <c r="D53" s="6"/>
      <c r="E53" s="6"/>
      <c r="F53" s="7">
        <v>87214500</v>
      </c>
      <c r="G53" s="7">
        <v>30398653.989999998</v>
      </c>
      <c r="H53" s="7">
        <v>20044229.800000001</v>
      </c>
      <c r="I53" s="7">
        <v>0</v>
      </c>
      <c r="J53" s="7">
        <v>0</v>
      </c>
      <c r="K53" s="7">
        <v>20044229.800000001</v>
      </c>
      <c r="L53" s="7">
        <v>-20044229.800000001</v>
      </c>
      <c r="M53" s="7">
        <v>0</v>
      </c>
      <c r="N53" s="8">
        <v>0.65937885955719577</v>
      </c>
      <c r="O53" s="23">
        <f t="shared" si="0"/>
        <v>22.982680402914653</v>
      </c>
      <c r="P53" s="24">
        <f t="shared" si="1"/>
        <v>65.937885955719594</v>
      </c>
      <c r="Q53" s="7">
        <v>0</v>
      </c>
      <c r="R53" s="2"/>
    </row>
    <row r="54" spans="1:18" ht="25.5" outlineLevel="2" x14ac:dyDescent="0.25">
      <c r="A54" s="5" t="s">
        <v>94</v>
      </c>
      <c r="B54" s="6" t="s">
        <v>95</v>
      </c>
      <c r="C54" s="6"/>
      <c r="D54" s="6"/>
      <c r="E54" s="6"/>
      <c r="F54" s="7">
        <v>33030000</v>
      </c>
      <c r="G54" s="7">
        <v>209105656.55000001</v>
      </c>
      <c r="H54" s="7">
        <v>209105656.53</v>
      </c>
      <c r="I54" s="7">
        <v>0</v>
      </c>
      <c r="J54" s="7">
        <v>0</v>
      </c>
      <c r="K54" s="7">
        <v>209105656.53</v>
      </c>
      <c r="L54" s="7">
        <v>-209105656.53</v>
      </c>
      <c r="M54" s="7">
        <v>0</v>
      </c>
      <c r="N54" s="8">
        <v>0.99999999990435462</v>
      </c>
      <c r="O54" s="23">
        <f t="shared" si="0"/>
        <v>633.07797920072665</v>
      </c>
      <c r="P54" s="24">
        <f t="shared" si="1"/>
        <v>99.999999990435455</v>
      </c>
      <c r="Q54" s="7">
        <v>0</v>
      </c>
      <c r="R54" s="2"/>
    </row>
    <row r="55" spans="1:18" ht="38.25" outlineLevel="2" x14ac:dyDescent="0.25">
      <c r="A55" s="5" t="s">
        <v>96</v>
      </c>
      <c r="B55" s="6" t="s">
        <v>97</v>
      </c>
      <c r="C55" s="6"/>
      <c r="D55" s="6"/>
      <c r="E55" s="6"/>
      <c r="F55" s="7">
        <v>0</v>
      </c>
      <c r="G55" s="7">
        <v>3204850</v>
      </c>
      <c r="H55" s="7">
        <v>2641449</v>
      </c>
      <c r="I55" s="7">
        <v>0</v>
      </c>
      <c r="J55" s="7">
        <v>0</v>
      </c>
      <c r="K55" s="7">
        <v>2641449</v>
      </c>
      <c r="L55" s="7">
        <v>-2641449</v>
      </c>
      <c r="M55" s="7">
        <v>0</v>
      </c>
      <c r="N55" s="8">
        <v>0.82420362887498633</v>
      </c>
      <c r="O55" s="23">
        <v>0</v>
      </c>
      <c r="P55" s="24">
        <f t="shared" si="1"/>
        <v>82.420362887498626</v>
      </c>
      <c r="Q55" s="7">
        <v>0</v>
      </c>
      <c r="R55" s="2"/>
    </row>
    <row r="56" spans="1:18" ht="38.25" outlineLevel="1" x14ac:dyDescent="0.25">
      <c r="A56" s="65" t="s">
        <v>98</v>
      </c>
      <c r="B56" s="66" t="s">
        <v>99</v>
      </c>
      <c r="C56" s="66"/>
      <c r="D56" s="66"/>
      <c r="E56" s="66"/>
      <c r="F56" s="67">
        <v>2059300</v>
      </c>
      <c r="G56" s="67">
        <v>2059800</v>
      </c>
      <c r="H56" s="67">
        <v>2059200</v>
      </c>
      <c r="I56" s="67">
        <v>0</v>
      </c>
      <c r="J56" s="67">
        <v>0</v>
      </c>
      <c r="K56" s="67">
        <v>2059200</v>
      </c>
      <c r="L56" s="67">
        <v>-2059200</v>
      </c>
      <c r="M56" s="67">
        <v>0</v>
      </c>
      <c r="N56" s="68">
        <v>0.9997087095834547</v>
      </c>
      <c r="O56" s="69">
        <f t="shared" si="0"/>
        <v>99.9951439809644</v>
      </c>
      <c r="P56" s="70">
        <f t="shared" si="1"/>
        <v>99.970870958345472</v>
      </c>
      <c r="Q56" s="7">
        <v>0</v>
      </c>
      <c r="R56" s="2"/>
    </row>
    <row r="57" spans="1:18" outlineLevel="2" x14ac:dyDescent="0.25">
      <c r="A57" s="5" t="s">
        <v>100</v>
      </c>
      <c r="B57" s="6" t="s">
        <v>101</v>
      </c>
      <c r="C57" s="6"/>
      <c r="D57" s="6"/>
      <c r="E57" s="6"/>
      <c r="F57" s="7">
        <v>2059300</v>
      </c>
      <c r="G57" s="7">
        <v>2059800</v>
      </c>
      <c r="H57" s="7">
        <v>2059200</v>
      </c>
      <c r="I57" s="7">
        <v>0</v>
      </c>
      <c r="J57" s="7">
        <v>0</v>
      </c>
      <c r="K57" s="7">
        <v>2059200</v>
      </c>
      <c r="L57" s="7">
        <v>-2059200</v>
      </c>
      <c r="M57" s="7">
        <v>0</v>
      </c>
      <c r="N57" s="8">
        <v>0.9997087095834547</v>
      </c>
      <c r="O57" s="23">
        <f t="shared" si="0"/>
        <v>99.9951439809644</v>
      </c>
      <c r="P57" s="24">
        <f t="shared" si="1"/>
        <v>99.970870958345472</v>
      </c>
      <c r="Q57" s="7">
        <v>0</v>
      </c>
      <c r="R57" s="2"/>
    </row>
    <row r="58" spans="1:18" s="14" customFormat="1" ht="38.25" x14ac:dyDescent="0.25">
      <c r="A58" s="59" t="s">
        <v>102</v>
      </c>
      <c r="B58" s="60" t="s">
        <v>103</v>
      </c>
      <c r="C58" s="60"/>
      <c r="D58" s="60"/>
      <c r="E58" s="60"/>
      <c r="F58" s="61">
        <v>718702200</v>
      </c>
      <c r="G58" s="61">
        <v>775589376.77999997</v>
      </c>
      <c r="H58" s="61">
        <v>768813663.28999996</v>
      </c>
      <c r="I58" s="61">
        <v>0</v>
      </c>
      <c r="J58" s="61">
        <v>0</v>
      </c>
      <c r="K58" s="61">
        <v>768813663.28999996</v>
      </c>
      <c r="L58" s="61">
        <v>-768813663.28999996</v>
      </c>
      <c r="M58" s="61">
        <v>0</v>
      </c>
      <c r="N58" s="62">
        <v>0.99126378765251966</v>
      </c>
      <c r="O58" s="63">
        <f t="shared" si="0"/>
        <v>106.97249337625514</v>
      </c>
      <c r="P58" s="64">
        <f t="shared" si="1"/>
        <v>99.126378765251971</v>
      </c>
      <c r="Q58" s="12">
        <v>0</v>
      </c>
      <c r="R58" s="13"/>
    </row>
    <row r="59" spans="1:18" ht="25.5" outlineLevel="1" x14ac:dyDescent="0.25">
      <c r="A59" s="65" t="s">
        <v>104</v>
      </c>
      <c r="B59" s="66" t="s">
        <v>105</v>
      </c>
      <c r="C59" s="66"/>
      <c r="D59" s="66"/>
      <c r="E59" s="66"/>
      <c r="F59" s="67">
        <v>178454900</v>
      </c>
      <c r="G59" s="67">
        <v>199815887</v>
      </c>
      <c r="H59" s="67">
        <v>199496116.12</v>
      </c>
      <c r="I59" s="67">
        <v>0</v>
      </c>
      <c r="J59" s="67">
        <v>0</v>
      </c>
      <c r="K59" s="67">
        <v>199496116.12</v>
      </c>
      <c r="L59" s="67">
        <v>-199496116.12</v>
      </c>
      <c r="M59" s="67">
        <v>0</v>
      </c>
      <c r="N59" s="68">
        <v>0.99839967239441774</v>
      </c>
      <c r="O59" s="69">
        <f t="shared" si="0"/>
        <v>111.7907752154746</v>
      </c>
      <c r="P59" s="70">
        <f t="shared" si="1"/>
        <v>99.839967239441776</v>
      </c>
      <c r="Q59" s="7">
        <v>0</v>
      </c>
      <c r="R59" s="2"/>
    </row>
    <row r="60" spans="1:18" ht="25.5" outlineLevel="2" x14ac:dyDescent="0.25">
      <c r="A60" s="5" t="s">
        <v>106</v>
      </c>
      <c r="B60" s="6" t="s">
        <v>107</v>
      </c>
      <c r="C60" s="6"/>
      <c r="D60" s="6"/>
      <c r="E60" s="6"/>
      <c r="F60" s="7">
        <v>160486500</v>
      </c>
      <c r="G60" s="7">
        <v>179641590.11000001</v>
      </c>
      <c r="H60" s="7">
        <v>179641590.11000001</v>
      </c>
      <c r="I60" s="7">
        <v>0</v>
      </c>
      <c r="J60" s="7">
        <v>0</v>
      </c>
      <c r="K60" s="7">
        <v>179641590.11000001</v>
      </c>
      <c r="L60" s="7">
        <v>-179641590.11000001</v>
      </c>
      <c r="M60" s="7">
        <v>0</v>
      </c>
      <c r="N60" s="8">
        <v>1</v>
      </c>
      <c r="O60" s="23">
        <f t="shared" si="0"/>
        <v>111.93563951485017</v>
      </c>
      <c r="P60" s="24">
        <f t="shared" si="1"/>
        <v>100</v>
      </c>
      <c r="Q60" s="7">
        <v>0</v>
      </c>
      <c r="R60" s="2"/>
    </row>
    <row r="61" spans="1:18" ht="51" outlineLevel="2" x14ac:dyDescent="0.25">
      <c r="A61" s="5" t="s">
        <v>108</v>
      </c>
      <c r="B61" s="6" t="s">
        <v>109</v>
      </c>
      <c r="C61" s="6"/>
      <c r="D61" s="6"/>
      <c r="E61" s="6"/>
      <c r="F61" s="7">
        <v>7900000</v>
      </c>
      <c r="G61" s="7">
        <v>13883999.92</v>
      </c>
      <c r="H61" s="7">
        <v>13883999.92</v>
      </c>
      <c r="I61" s="7">
        <v>0</v>
      </c>
      <c r="J61" s="7">
        <v>0</v>
      </c>
      <c r="K61" s="7">
        <v>13883999.92</v>
      </c>
      <c r="L61" s="7">
        <v>-13883999.92</v>
      </c>
      <c r="M61" s="7">
        <v>0</v>
      </c>
      <c r="N61" s="8">
        <v>1</v>
      </c>
      <c r="O61" s="23">
        <f t="shared" si="0"/>
        <v>175.74683443037975</v>
      </c>
      <c r="P61" s="24">
        <f t="shared" si="1"/>
        <v>100</v>
      </c>
      <c r="Q61" s="7">
        <v>0</v>
      </c>
      <c r="R61" s="2"/>
    </row>
    <row r="62" spans="1:18" ht="25.5" outlineLevel="2" x14ac:dyDescent="0.25">
      <c r="A62" s="5" t="s">
        <v>110</v>
      </c>
      <c r="B62" s="6" t="s">
        <v>111</v>
      </c>
      <c r="C62" s="6"/>
      <c r="D62" s="6"/>
      <c r="E62" s="6"/>
      <c r="F62" s="7">
        <v>10068400</v>
      </c>
      <c r="G62" s="7">
        <v>6290296.9699999997</v>
      </c>
      <c r="H62" s="7">
        <v>5970526.0899999999</v>
      </c>
      <c r="I62" s="7">
        <v>0</v>
      </c>
      <c r="J62" s="7">
        <v>0</v>
      </c>
      <c r="K62" s="7">
        <v>5970526.0899999999</v>
      </c>
      <c r="L62" s="7">
        <v>-5970526.0899999999</v>
      </c>
      <c r="M62" s="7">
        <v>0</v>
      </c>
      <c r="N62" s="8">
        <v>0.94916442235953769</v>
      </c>
      <c r="O62" s="23">
        <f t="shared" si="0"/>
        <v>59.299651285209166</v>
      </c>
      <c r="P62" s="24">
        <f t="shared" si="1"/>
        <v>94.916442235953767</v>
      </c>
      <c r="Q62" s="7">
        <v>0</v>
      </c>
      <c r="R62" s="2"/>
    </row>
    <row r="63" spans="1:18" ht="38.25" outlineLevel="1" x14ac:dyDescent="0.25">
      <c r="A63" s="65" t="s">
        <v>112</v>
      </c>
      <c r="B63" s="66" t="s">
        <v>113</v>
      </c>
      <c r="C63" s="66"/>
      <c r="D63" s="66"/>
      <c r="E63" s="66"/>
      <c r="F63" s="67">
        <v>321184100</v>
      </c>
      <c r="G63" s="67">
        <v>352167809.05000001</v>
      </c>
      <c r="H63" s="67">
        <v>349710969.12</v>
      </c>
      <c r="I63" s="67">
        <v>0</v>
      </c>
      <c r="J63" s="67">
        <v>0</v>
      </c>
      <c r="K63" s="67">
        <v>349710969.12</v>
      </c>
      <c r="L63" s="67">
        <v>-349710969.12</v>
      </c>
      <c r="M63" s="67">
        <v>0</v>
      </c>
      <c r="N63" s="68">
        <v>0.99302366693699939</v>
      </c>
      <c r="O63" s="69">
        <f t="shared" si="0"/>
        <v>108.88178123387802</v>
      </c>
      <c r="P63" s="70">
        <f t="shared" si="1"/>
        <v>99.302366693699938</v>
      </c>
      <c r="Q63" s="7">
        <v>0</v>
      </c>
      <c r="R63" s="2"/>
    </row>
    <row r="64" spans="1:18" ht="25.5" outlineLevel="2" x14ac:dyDescent="0.25">
      <c r="A64" s="5" t="s">
        <v>114</v>
      </c>
      <c r="B64" s="6" t="s">
        <v>115</v>
      </c>
      <c r="C64" s="6"/>
      <c r="D64" s="6"/>
      <c r="E64" s="6"/>
      <c r="F64" s="7">
        <v>174952400</v>
      </c>
      <c r="G64" s="7">
        <v>194841450.78999999</v>
      </c>
      <c r="H64" s="7">
        <v>194833651.99000001</v>
      </c>
      <c r="I64" s="7">
        <v>0</v>
      </c>
      <c r="J64" s="7">
        <v>0</v>
      </c>
      <c r="K64" s="7">
        <v>194833651.99000001</v>
      </c>
      <c r="L64" s="7">
        <v>-194833651.99000001</v>
      </c>
      <c r="M64" s="7">
        <v>0</v>
      </c>
      <c r="N64" s="8">
        <v>0.99995997360947386</v>
      </c>
      <c r="O64" s="23">
        <f t="shared" si="0"/>
        <v>111.36380637819201</v>
      </c>
      <c r="P64" s="24">
        <f t="shared" si="1"/>
        <v>99.995997360947399</v>
      </c>
      <c r="Q64" s="7">
        <v>0</v>
      </c>
      <c r="R64" s="2"/>
    </row>
    <row r="65" spans="1:18" ht="25.5" outlineLevel="2" x14ac:dyDescent="0.25">
      <c r="A65" s="5" t="s">
        <v>116</v>
      </c>
      <c r="B65" s="6" t="s">
        <v>117</v>
      </c>
      <c r="C65" s="6"/>
      <c r="D65" s="6"/>
      <c r="E65" s="6"/>
      <c r="F65" s="7">
        <v>114187800</v>
      </c>
      <c r="G65" s="7">
        <v>116154665.54000001</v>
      </c>
      <c r="H65" s="7">
        <v>116154665.54000001</v>
      </c>
      <c r="I65" s="7">
        <v>0</v>
      </c>
      <c r="J65" s="7">
        <v>0</v>
      </c>
      <c r="K65" s="7">
        <v>116154665.54000001</v>
      </c>
      <c r="L65" s="7">
        <v>-116154665.54000001</v>
      </c>
      <c r="M65" s="7">
        <v>0</v>
      </c>
      <c r="N65" s="8">
        <v>1</v>
      </c>
      <c r="O65" s="23">
        <f t="shared" si="0"/>
        <v>101.72248308488298</v>
      </c>
      <c r="P65" s="24">
        <f t="shared" si="1"/>
        <v>100</v>
      </c>
      <c r="Q65" s="7">
        <v>0</v>
      </c>
      <c r="R65" s="2"/>
    </row>
    <row r="66" spans="1:18" ht="51" outlineLevel="2" x14ac:dyDescent="0.25">
      <c r="A66" s="5" t="s">
        <v>118</v>
      </c>
      <c r="B66" s="6" t="s">
        <v>119</v>
      </c>
      <c r="C66" s="6"/>
      <c r="D66" s="6"/>
      <c r="E66" s="6"/>
      <c r="F66" s="7">
        <v>8170000</v>
      </c>
      <c r="G66" s="7">
        <v>22623289.420000002</v>
      </c>
      <c r="H66" s="7">
        <v>22621813.420000002</v>
      </c>
      <c r="I66" s="7">
        <v>0</v>
      </c>
      <c r="J66" s="7">
        <v>0</v>
      </c>
      <c r="K66" s="7">
        <v>22621813.420000002</v>
      </c>
      <c r="L66" s="7">
        <v>-22621813.420000002</v>
      </c>
      <c r="M66" s="7">
        <v>0</v>
      </c>
      <c r="N66" s="8">
        <v>0.99993475749823124</v>
      </c>
      <c r="O66" s="23">
        <f t="shared" si="0"/>
        <v>276.88878115055081</v>
      </c>
      <c r="P66" s="24">
        <f t="shared" si="1"/>
        <v>99.993475749823119</v>
      </c>
      <c r="Q66" s="7">
        <v>0</v>
      </c>
      <c r="R66" s="2"/>
    </row>
    <row r="67" spans="1:18" ht="25.5" outlineLevel="2" x14ac:dyDescent="0.25">
      <c r="A67" s="5" t="s">
        <v>120</v>
      </c>
      <c r="B67" s="6" t="s">
        <v>121</v>
      </c>
      <c r="C67" s="6"/>
      <c r="D67" s="6"/>
      <c r="E67" s="6"/>
      <c r="F67" s="7">
        <v>21368900</v>
      </c>
      <c r="G67" s="7">
        <v>16857139.43</v>
      </c>
      <c r="H67" s="7">
        <v>14409574.300000001</v>
      </c>
      <c r="I67" s="7">
        <v>0</v>
      </c>
      <c r="J67" s="7">
        <v>0</v>
      </c>
      <c r="K67" s="7">
        <v>14409574.300000001</v>
      </c>
      <c r="L67" s="7">
        <v>-14409574.300000001</v>
      </c>
      <c r="M67" s="7">
        <v>0</v>
      </c>
      <c r="N67" s="8">
        <v>0.85480542887103594</v>
      </c>
      <c r="O67" s="23">
        <f t="shared" si="0"/>
        <v>67.432456981875532</v>
      </c>
      <c r="P67" s="24">
        <f t="shared" si="1"/>
        <v>85.480542887103596</v>
      </c>
      <c r="Q67" s="7">
        <v>0</v>
      </c>
      <c r="R67" s="2"/>
    </row>
    <row r="68" spans="1:18" ht="25.5" outlineLevel="2" x14ac:dyDescent="0.25">
      <c r="A68" s="5" t="s">
        <v>122</v>
      </c>
      <c r="B68" s="6" t="s">
        <v>123</v>
      </c>
      <c r="C68" s="6"/>
      <c r="D68" s="6"/>
      <c r="E68" s="6"/>
      <c r="F68" s="7">
        <v>2505000</v>
      </c>
      <c r="G68" s="7">
        <v>1691263.87</v>
      </c>
      <c r="H68" s="7">
        <v>1691263.87</v>
      </c>
      <c r="I68" s="7">
        <v>0</v>
      </c>
      <c r="J68" s="7">
        <v>0</v>
      </c>
      <c r="K68" s="7">
        <v>1691263.87</v>
      </c>
      <c r="L68" s="7">
        <v>-1691263.87</v>
      </c>
      <c r="M68" s="7">
        <v>0</v>
      </c>
      <c r="N68" s="8">
        <v>1</v>
      </c>
      <c r="O68" s="23">
        <f t="shared" si="0"/>
        <v>67.515523752495014</v>
      </c>
      <c r="P68" s="24">
        <f t="shared" si="1"/>
        <v>100</v>
      </c>
      <c r="Q68" s="7">
        <v>0</v>
      </c>
      <c r="R68" s="2"/>
    </row>
    <row r="69" spans="1:18" ht="38.25" outlineLevel="1" x14ac:dyDescent="0.25">
      <c r="A69" s="65" t="s">
        <v>124</v>
      </c>
      <c r="B69" s="66" t="s">
        <v>125</v>
      </c>
      <c r="C69" s="66"/>
      <c r="D69" s="66"/>
      <c r="E69" s="66"/>
      <c r="F69" s="67">
        <v>166102400</v>
      </c>
      <c r="G69" s="67">
        <v>151900364.91999999</v>
      </c>
      <c r="H69" s="67">
        <v>148391935.78</v>
      </c>
      <c r="I69" s="67">
        <v>0</v>
      </c>
      <c r="J69" s="67">
        <v>0</v>
      </c>
      <c r="K69" s="67">
        <v>148391935.78</v>
      </c>
      <c r="L69" s="67">
        <v>-148391935.78</v>
      </c>
      <c r="M69" s="67">
        <v>0</v>
      </c>
      <c r="N69" s="68">
        <v>0.97690308945704141</v>
      </c>
      <c r="O69" s="69">
        <f t="shared" si="0"/>
        <v>89.337622924172081</v>
      </c>
      <c r="P69" s="70">
        <f t="shared" si="1"/>
        <v>97.690308945704146</v>
      </c>
      <c r="Q69" s="7">
        <v>0</v>
      </c>
      <c r="R69" s="2"/>
    </row>
    <row r="70" spans="1:18" ht="25.5" outlineLevel="2" x14ac:dyDescent="0.25">
      <c r="A70" s="5" t="s">
        <v>126</v>
      </c>
      <c r="B70" s="6" t="s">
        <v>127</v>
      </c>
      <c r="C70" s="6"/>
      <c r="D70" s="6"/>
      <c r="E70" s="6"/>
      <c r="F70" s="7">
        <v>45840000</v>
      </c>
      <c r="G70" s="7">
        <v>45926015.789999999</v>
      </c>
      <c r="H70" s="7">
        <v>45926015.789999999</v>
      </c>
      <c r="I70" s="7">
        <v>0</v>
      </c>
      <c r="J70" s="7">
        <v>0</v>
      </c>
      <c r="K70" s="7">
        <v>45926015.789999999</v>
      </c>
      <c r="L70" s="7">
        <v>-45926015.789999999</v>
      </c>
      <c r="M70" s="7">
        <v>0</v>
      </c>
      <c r="N70" s="8">
        <v>1</v>
      </c>
      <c r="O70" s="23">
        <f t="shared" si="0"/>
        <v>100.1876435209424</v>
      </c>
      <c r="P70" s="24">
        <f t="shared" si="1"/>
        <v>100</v>
      </c>
      <c r="Q70" s="7">
        <v>0</v>
      </c>
      <c r="R70" s="2"/>
    </row>
    <row r="71" spans="1:18" ht="51" outlineLevel="2" x14ac:dyDescent="0.25">
      <c r="A71" s="5" t="s">
        <v>128</v>
      </c>
      <c r="B71" s="6" t="s">
        <v>129</v>
      </c>
      <c r="C71" s="6"/>
      <c r="D71" s="6"/>
      <c r="E71" s="6"/>
      <c r="F71" s="7">
        <v>230000</v>
      </c>
      <c r="G71" s="7">
        <v>1850578.14</v>
      </c>
      <c r="H71" s="7">
        <v>1850534.74</v>
      </c>
      <c r="I71" s="7">
        <v>0</v>
      </c>
      <c r="J71" s="7">
        <v>0</v>
      </c>
      <c r="K71" s="7">
        <v>1850534.74</v>
      </c>
      <c r="L71" s="7">
        <v>-1850534.74</v>
      </c>
      <c r="M71" s="7">
        <v>0</v>
      </c>
      <c r="N71" s="8">
        <v>0.9999765478695215</v>
      </c>
      <c r="O71" s="23">
        <f t="shared" si="0"/>
        <v>804.58032173913045</v>
      </c>
      <c r="P71" s="24">
        <f t="shared" si="1"/>
        <v>99.997654786952154</v>
      </c>
      <c r="Q71" s="7">
        <v>0</v>
      </c>
      <c r="R71" s="2"/>
    </row>
    <row r="72" spans="1:18" outlineLevel="2" x14ac:dyDescent="0.25">
      <c r="A72" s="5" t="s">
        <v>130</v>
      </c>
      <c r="B72" s="6" t="s">
        <v>131</v>
      </c>
      <c r="C72" s="6"/>
      <c r="D72" s="6"/>
      <c r="E72" s="6"/>
      <c r="F72" s="7">
        <v>1200000</v>
      </c>
      <c r="G72" s="7">
        <v>1161560.02</v>
      </c>
      <c r="H72" s="7">
        <v>1161560.02</v>
      </c>
      <c r="I72" s="7">
        <v>0</v>
      </c>
      <c r="J72" s="7">
        <v>0</v>
      </c>
      <c r="K72" s="7">
        <v>1161560.02</v>
      </c>
      <c r="L72" s="7">
        <v>-1161560.02</v>
      </c>
      <c r="M72" s="7">
        <v>0</v>
      </c>
      <c r="N72" s="8">
        <v>1</v>
      </c>
      <c r="O72" s="23">
        <f t="shared" ref="O72:O130" si="2">H72/F72*100</f>
        <v>96.796668333333329</v>
      </c>
      <c r="P72" s="24">
        <f t="shared" ref="P72:P131" si="3">H72/G72*100</f>
        <v>100</v>
      </c>
      <c r="Q72" s="7">
        <v>0</v>
      </c>
      <c r="R72" s="2"/>
    </row>
    <row r="73" spans="1:18" outlineLevel="2" x14ac:dyDescent="0.25">
      <c r="A73" s="5" t="s">
        <v>132</v>
      </c>
      <c r="B73" s="6" t="s">
        <v>133</v>
      </c>
      <c r="C73" s="6"/>
      <c r="D73" s="6"/>
      <c r="E73" s="6"/>
      <c r="F73" s="7">
        <v>4825000</v>
      </c>
      <c r="G73" s="7">
        <v>3910350.36</v>
      </c>
      <c r="H73" s="7">
        <v>3910350.36</v>
      </c>
      <c r="I73" s="7">
        <v>0</v>
      </c>
      <c r="J73" s="7">
        <v>0</v>
      </c>
      <c r="K73" s="7">
        <v>3910350.36</v>
      </c>
      <c r="L73" s="7">
        <v>-3910350.36</v>
      </c>
      <c r="M73" s="7">
        <v>0</v>
      </c>
      <c r="N73" s="8">
        <v>1</v>
      </c>
      <c r="O73" s="23">
        <f t="shared" si="2"/>
        <v>81.043530777202065</v>
      </c>
      <c r="P73" s="24">
        <f t="shared" si="3"/>
        <v>100</v>
      </c>
      <c r="Q73" s="7">
        <v>0</v>
      </c>
      <c r="R73" s="2"/>
    </row>
    <row r="74" spans="1:18" ht="25.5" outlineLevel="2" x14ac:dyDescent="0.25">
      <c r="A74" s="5" t="s">
        <v>134</v>
      </c>
      <c r="B74" s="6" t="s">
        <v>135</v>
      </c>
      <c r="C74" s="6"/>
      <c r="D74" s="6"/>
      <c r="E74" s="6"/>
      <c r="F74" s="7">
        <v>113401400</v>
      </c>
      <c r="G74" s="7">
        <v>98445800</v>
      </c>
      <c r="H74" s="7">
        <v>94937414.260000005</v>
      </c>
      <c r="I74" s="7">
        <v>0</v>
      </c>
      <c r="J74" s="7">
        <v>0</v>
      </c>
      <c r="K74" s="7">
        <v>94937414.260000005</v>
      </c>
      <c r="L74" s="7">
        <v>-94937414.260000005</v>
      </c>
      <c r="M74" s="7">
        <v>0</v>
      </c>
      <c r="N74" s="8">
        <v>0.96436226085825905</v>
      </c>
      <c r="O74" s="23">
        <f t="shared" si="2"/>
        <v>83.718026638119113</v>
      </c>
      <c r="P74" s="24">
        <f t="shared" si="3"/>
        <v>96.436226085825922</v>
      </c>
      <c r="Q74" s="7">
        <v>0</v>
      </c>
      <c r="R74" s="2"/>
    </row>
    <row r="75" spans="1:18" ht="25.5" outlineLevel="2" x14ac:dyDescent="0.25">
      <c r="A75" s="5" t="s">
        <v>136</v>
      </c>
      <c r="B75" s="6" t="s">
        <v>137</v>
      </c>
      <c r="C75" s="6"/>
      <c r="D75" s="6"/>
      <c r="E75" s="6"/>
      <c r="F75" s="7">
        <v>606000</v>
      </c>
      <c r="G75" s="7">
        <v>606060.61</v>
      </c>
      <c r="H75" s="7">
        <v>606060.61</v>
      </c>
      <c r="I75" s="7">
        <v>0</v>
      </c>
      <c r="J75" s="7">
        <v>0</v>
      </c>
      <c r="K75" s="7">
        <v>606060.61</v>
      </c>
      <c r="L75" s="7">
        <v>-606060.61</v>
      </c>
      <c r="M75" s="7">
        <v>0</v>
      </c>
      <c r="N75" s="8">
        <v>1</v>
      </c>
      <c r="O75" s="23">
        <f t="shared" si="2"/>
        <v>100.01000165016501</v>
      </c>
      <c r="P75" s="24">
        <f t="shared" si="3"/>
        <v>100</v>
      </c>
      <c r="Q75" s="7">
        <v>0</v>
      </c>
      <c r="R75" s="2"/>
    </row>
    <row r="76" spans="1:18" ht="25.5" outlineLevel="1" x14ac:dyDescent="0.25">
      <c r="A76" s="65" t="s">
        <v>138</v>
      </c>
      <c r="B76" s="66" t="s">
        <v>139</v>
      </c>
      <c r="C76" s="66"/>
      <c r="D76" s="66"/>
      <c r="E76" s="66"/>
      <c r="F76" s="67">
        <v>22069600</v>
      </c>
      <c r="G76" s="67">
        <v>21755548.329999998</v>
      </c>
      <c r="H76" s="67">
        <v>21325647.199999999</v>
      </c>
      <c r="I76" s="67">
        <v>0</v>
      </c>
      <c r="J76" s="67">
        <v>0</v>
      </c>
      <c r="K76" s="67">
        <v>21325647.199999999</v>
      </c>
      <c r="L76" s="67">
        <v>-21325647.199999999</v>
      </c>
      <c r="M76" s="67">
        <v>0</v>
      </c>
      <c r="N76" s="68">
        <v>0.98023947162907477</v>
      </c>
      <c r="O76" s="69">
        <f t="shared" si="2"/>
        <v>96.62906078950229</v>
      </c>
      <c r="P76" s="70">
        <f t="shared" si="3"/>
        <v>98.023947162907476</v>
      </c>
      <c r="Q76" s="7">
        <v>0</v>
      </c>
      <c r="R76" s="2"/>
    </row>
    <row r="77" spans="1:18" ht="38.25" outlineLevel="2" x14ac:dyDescent="0.25">
      <c r="A77" s="5" t="s">
        <v>140</v>
      </c>
      <c r="B77" s="6" t="s">
        <v>141</v>
      </c>
      <c r="C77" s="6"/>
      <c r="D77" s="6"/>
      <c r="E77" s="6"/>
      <c r="F77" s="7">
        <v>8372900</v>
      </c>
      <c r="G77" s="7">
        <v>8640219.4199999999</v>
      </c>
      <c r="H77" s="7">
        <v>8210639.3899999997</v>
      </c>
      <c r="I77" s="7">
        <v>0</v>
      </c>
      <c r="J77" s="7">
        <v>0</v>
      </c>
      <c r="K77" s="7">
        <v>8210639.3899999997</v>
      </c>
      <c r="L77" s="7">
        <v>-8210639.3899999997</v>
      </c>
      <c r="M77" s="7">
        <v>0</v>
      </c>
      <c r="N77" s="8">
        <v>0.95028135176687445</v>
      </c>
      <c r="O77" s="23">
        <f t="shared" si="2"/>
        <v>98.062073952871771</v>
      </c>
      <c r="P77" s="24">
        <f t="shared" si="3"/>
        <v>95.028135176687442</v>
      </c>
      <c r="Q77" s="7">
        <v>0</v>
      </c>
      <c r="R77" s="2"/>
    </row>
    <row r="78" spans="1:18" ht="25.5" outlineLevel="2" x14ac:dyDescent="0.25">
      <c r="A78" s="5" t="s">
        <v>142</v>
      </c>
      <c r="B78" s="6" t="s">
        <v>143</v>
      </c>
      <c r="C78" s="6"/>
      <c r="D78" s="6"/>
      <c r="E78" s="6"/>
      <c r="F78" s="7">
        <v>114700</v>
      </c>
      <c r="G78" s="7">
        <v>73355</v>
      </c>
      <c r="H78" s="7">
        <v>73355</v>
      </c>
      <c r="I78" s="7">
        <v>0</v>
      </c>
      <c r="J78" s="7">
        <v>0</v>
      </c>
      <c r="K78" s="7">
        <v>73355</v>
      </c>
      <c r="L78" s="7">
        <v>-73355</v>
      </c>
      <c r="M78" s="7">
        <v>0</v>
      </c>
      <c r="N78" s="8">
        <v>1</v>
      </c>
      <c r="O78" s="23">
        <f t="shared" si="2"/>
        <v>63.953792502179596</v>
      </c>
      <c r="P78" s="24">
        <f t="shared" si="3"/>
        <v>100</v>
      </c>
      <c r="Q78" s="7">
        <v>0</v>
      </c>
      <c r="R78" s="2"/>
    </row>
    <row r="79" spans="1:18" ht="38.25" outlineLevel="2" x14ac:dyDescent="0.25">
      <c r="A79" s="5" t="s">
        <v>144</v>
      </c>
      <c r="B79" s="6" t="s">
        <v>145</v>
      </c>
      <c r="C79" s="6"/>
      <c r="D79" s="6"/>
      <c r="E79" s="6"/>
      <c r="F79" s="7">
        <v>13582000</v>
      </c>
      <c r="G79" s="7">
        <v>13041973.91</v>
      </c>
      <c r="H79" s="7">
        <v>13041652.810000001</v>
      </c>
      <c r="I79" s="7">
        <v>0</v>
      </c>
      <c r="J79" s="7">
        <v>0</v>
      </c>
      <c r="K79" s="7">
        <v>13041652.810000001</v>
      </c>
      <c r="L79" s="7">
        <v>-13041652.810000001</v>
      </c>
      <c r="M79" s="7">
        <v>0</v>
      </c>
      <c r="N79" s="8">
        <v>0.99997537949376258</v>
      </c>
      <c r="O79" s="23">
        <f t="shared" si="2"/>
        <v>96.021593358857317</v>
      </c>
      <c r="P79" s="24">
        <f t="shared" si="3"/>
        <v>99.997537949376252</v>
      </c>
      <c r="Q79" s="7">
        <v>0</v>
      </c>
      <c r="R79" s="2"/>
    </row>
    <row r="80" spans="1:18" ht="38.25" outlineLevel="1" x14ac:dyDescent="0.25">
      <c r="A80" s="65" t="s">
        <v>146</v>
      </c>
      <c r="B80" s="66" t="s">
        <v>147</v>
      </c>
      <c r="C80" s="66"/>
      <c r="D80" s="66"/>
      <c r="E80" s="66"/>
      <c r="F80" s="67">
        <v>30891200</v>
      </c>
      <c r="G80" s="67">
        <v>49949767.479999997</v>
      </c>
      <c r="H80" s="67">
        <v>49888995.07</v>
      </c>
      <c r="I80" s="67">
        <v>0</v>
      </c>
      <c r="J80" s="67">
        <v>0</v>
      </c>
      <c r="K80" s="67">
        <v>49888995.07</v>
      </c>
      <c r="L80" s="67">
        <v>-49888995.07</v>
      </c>
      <c r="M80" s="67">
        <v>0</v>
      </c>
      <c r="N80" s="68">
        <v>0.99878332947146686</v>
      </c>
      <c r="O80" s="69">
        <f t="shared" si="2"/>
        <v>161.49905173641685</v>
      </c>
      <c r="P80" s="70">
        <f t="shared" si="3"/>
        <v>99.878332947146689</v>
      </c>
      <c r="Q80" s="7">
        <v>0</v>
      </c>
      <c r="R80" s="2"/>
    </row>
    <row r="81" spans="1:18" ht="38.25" outlineLevel="2" x14ac:dyDescent="0.25">
      <c r="A81" s="5" t="s">
        <v>148</v>
      </c>
      <c r="B81" s="6" t="s">
        <v>149</v>
      </c>
      <c r="C81" s="6"/>
      <c r="D81" s="6"/>
      <c r="E81" s="6"/>
      <c r="F81" s="7">
        <v>23050600</v>
      </c>
      <c r="G81" s="7">
        <v>22787098.41</v>
      </c>
      <c r="H81" s="7">
        <v>22787098.41</v>
      </c>
      <c r="I81" s="7">
        <v>0</v>
      </c>
      <c r="J81" s="7">
        <v>0</v>
      </c>
      <c r="K81" s="7">
        <v>22787098.41</v>
      </c>
      <c r="L81" s="7">
        <v>-22787098.41</v>
      </c>
      <c r="M81" s="7">
        <v>0</v>
      </c>
      <c r="N81" s="8">
        <v>1</v>
      </c>
      <c r="O81" s="23">
        <f t="shared" si="2"/>
        <v>98.856855830217</v>
      </c>
      <c r="P81" s="24">
        <f t="shared" si="3"/>
        <v>100</v>
      </c>
      <c r="Q81" s="7">
        <v>0</v>
      </c>
      <c r="R81" s="2"/>
    </row>
    <row r="82" spans="1:18" ht="38.25" outlineLevel="2" x14ac:dyDescent="0.25">
      <c r="A82" s="5" t="s">
        <v>150</v>
      </c>
      <c r="B82" s="6" t="s">
        <v>151</v>
      </c>
      <c r="C82" s="6"/>
      <c r="D82" s="6"/>
      <c r="E82" s="6"/>
      <c r="F82" s="7">
        <v>7840600</v>
      </c>
      <c r="G82" s="7">
        <v>25318374.969999999</v>
      </c>
      <c r="H82" s="7">
        <v>25257602.559999999</v>
      </c>
      <c r="I82" s="7">
        <v>0</v>
      </c>
      <c r="J82" s="7">
        <v>0</v>
      </c>
      <c r="K82" s="7">
        <v>25257602.559999999</v>
      </c>
      <c r="L82" s="7">
        <v>-25257602.559999999</v>
      </c>
      <c r="M82" s="7">
        <v>0</v>
      </c>
      <c r="N82" s="8">
        <v>0.99759967177703901</v>
      </c>
      <c r="O82" s="23">
        <f t="shared" si="2"/>
        <v>322.13864449149298</v>
      </c>
      <c r="P82" s="24">
        <f t="shared" si="3"/>
        <v>99.759967177703899</v>
      </c>
      <c r="Q82" s="7">
        <v>0</v>
      </c>
      <c r="R82" s="2"/>
    </row>
    <row r="83" spans="1:18" ht="38.25" outlineLevel="2" x14ac:dyDescent="0.25">
      <c r="A83" s="5" t="s">
        <v>152</v>
      </c>
      <c r="B83" s="6" t="s">
        <v>153</v>
      </c>
      <c r="C83" s="6"/>
      <c r="D83" s="6"/>
      <c r="E83" s="6"/>
      <c r="F83" s="7">
        <v>0</v>
      </c>
      <c r="G83" s="7">
        <v>1844294.1</v>
      </c>
      <c r="H83" s="7">
        <v>1844294.1</v>
      </c>
      <c r="I83" s="7">
        <v>0</v>
      </c>
      <c r="J83" s="7">
        <v>0</v>
      </c>
      <c r="K83" s="7">
        <v>1844294.1</v>
      </c>
      <c r="L83" s="7">
        <v>-1844294.1</v>
      </c>
      <c r="M83" s="7">
        <v>0</v>
      </c>
      <c r="N83" s="8">
        <v>1</v>
      </c>
      <c r="O83" s="23">
        <v>0</v>
      </c>
      <c r="P83" s="24">
        <f t="shared" si="3"/>
        <v>100</v>
      </c>
      <c r="Q83" s="7">
        <v>0</v>
      </c>
      <c r="R83" s="2"/>
    </row>
    <row r="84" spans="1:18" s="14" customFormat="1" ht="38.25" x14ac:dyDescent="0.25">
      <c r="A84" s="59" t="s">
        <v>154</v>
      </c>
      <c r="B84" s="60" t="s">
        <v>155</v>
      </c>
      <c r="C84" s="60"/>
      <c r="D84" s="60"/>
      <c r="E84" s="60"/>
      <c r="F84" s="61">
        <v>92553500</v>
      </c>
      <c r="G84" s="61">
        <v>97356644.260000005</v>
      </c>
      <c r="H84" s="61">
        <v>97356600.260000005</v>
      </c>
      <c r="I84" s="61">
        <v>0</v>
      </c>
      <c r="J84" s="61">
        <v>0</v>
      </c>
      <c r="K84" s="61">
        <v>97356600.260000005</v>
      </c>
      <c r="L84" s="61">
        <v>-97356600.260000005</v>
      </c>
      <c r="M84" s="61">
        <v>0</v>
      </c>
      <c r="N84" s="62">
        <v>0.99999954805344482</v>
      </c>
      <c r="O84" s="63">
        <f t="shared" si="2"/>
        <v>105.18953930429429</v>
      </c>
      <c r="P84" s="64">
        <f t="shared" si="3"/>
        <v>99.999954805344487</v>
      </c>
      <c r="Q84" s="12">
        <v>0</v>
      </c>
      <c r="R84" s="13"/>
    </row>
    <row r="85" spans="1:18" outlineLevel="2" x14ac:dyDescent="0.25">
      <c r="A85" s="5" t="s">
        <v>156</v>
      </c>
      <c r="B85" s="6" t="s">
        <v>157</v>
      </c>
      <c r="C85" s="6"/>
      <c r="D85" s="6"/>
      <c r="E85" s="6"/>
      <c r="F85" s="7">
        <v>76205000</v>
      </c>
      <c r="G85" s="7">
        <v>79054566.700000003</v>
      </c>
      <c r="H85" s="7">
        <v>79054566.700000003</v>
      </c>
      <c r="I85" s="7">
        <v>0</v>
      </c>
      <c r="J85" s="7">
        <v>0</v>
      </c>
      <c r="K85" s="7">
        <v>79054566.700000003</v>
      </c>
      <c r="L85" s="7">
        <v>-79054566.700000003</v>
      </c>
      <c r="M85" s="7">
        <v>0</v>
      </c>
      <c r="N85" s="8">
        <v>1</v>
      </c>
      <c r="O85" s="23">
        <f t="shared" si="2"/>
        <v>103.73934348139886</v>
      </c>
      <c r="P85" s="24">
        <f t="shared" si="3"/>
        <v>100</v>
      </c>
      <c r="Q85" s="7">
        <v>0</v>
      </c>
      <c r="R85" s="2"/>
    </row>
    <row r="86" spans="1:18" outlineLevel="2" x14ac:dyDescent="0.25">
      <c r="A86" s="5" t="s">
        <v>158</v>
      </c>
      <c r="B86" s="6" t="s">
        <v>159</v>
      </c>
      <c r="C86" s="6"/>
      <c r="D86" s="6"/>
      <c r="E86" s="6"/>
      <c r="F86" s="7">
        <v>335000</v>
      </c>
      <c r="G86" s="7">
        <v>451400</v>
      </c>
      <c r="H86" s="7">
        <v>451400</v>
      </c>
      <c r="I86" s="7">
        <v>0</v>
      </c>
      <c r="J86" s="7">
        <v>0</v>
      </c>
      <c r="K86" s="7">
        <v>451400</v>
      </c>
      <c r="L86" s="7">
        <v>-451400</v>
      </c>
      <c r="M86" s="7">
        <v>0</v>
      </c>
      <c r="N86" s="8">
        <v>1</v>
      </c>
      <c r="O86" s="23">
        <f t="shared" si="2"/>
        <v>134.74626865671641</v>
      </c>
      <c r="P86" s="24">
        <f t="shared" si="3"/>
        <v>100</v>
      </c>
      <c r="Q86" s="7">
        <v>0</v>
      </c>
      <c r="R86" s="2"/>
    </row>
    <row r="87" spans="1:18" ht="25.5" outlineLevel="2" x14ac:dyDescent="0.25">
      <c r="A87" s="5" t="s">
        <v>160</v>
      </c>
      <c r="B87" s="6" t="s">
        <v>161</v>
      </c>
      <c r="C87" s="6"/>
      <c r="D87" s="6"/>
      <c r="E87" s="6"/>
      <c r="F87" s="7">
        <v>11024400</v>
      </c>
      <c r="G87" s="7">
        <v>6457400</v>
      </c>
      <c r="H87" s="7">
        <v>6457400</v>
      </c>
      <c r="I87" s="7">
        <v>0</v>
      </c>
      <c r="J87" s="7">
        <v>0</v>
      </c>
      <c r="K87" s="7">
        <v>6457400</v>
      </c>
      <c r="L87" s="7">
        <v>-6457400</v>
      </c>
      <c r="M87" s="7">
        <v>0</v>
      </c>
      <c r="N87" s="8">
        <v>1</v>
      </c>
      <c r="O87" s="23">
        <f t="shared" si="2"/>
        <v>58.573709226805995</v>
      </c>
      <c r="P87" s="24">
        <f t="shared" si="3"/>
        <v>100</v>
      </c>
      <c r="Q87" s="7">
        <v>0</v>
      </c>
      <c r="R87" s="2"/>
    </row>
    <row r="88" spans="1:18" outlineLevel="2" x14ac:dyDescent="0.25">
      <c r="A88" s="5" t="s">
        <v>162</v>
      </c>
      <c r="B88" s="6" t="s">
        <v>163</v>
      </c>
      <c r="C88" s="6"/>
      <c r="D88" s="6"/>
      <c r="E88" s="6"/>
      <c r="F88" s="7">
        <v>3280000</v>
      </c>
      <c r="G88" s="7">
        <v>4874995.5</v>
      </c>
      <c r="H88" s="7">
        <v>4874995.5</v>
      </c>
      <c r="I88" s="7">
        <v>0</v>
      </c>
      <c r="J88" s="7">
        <v>0</v>
      </c>
      <c r="K88" s="7">
        <v>4874995.5</v>
      </c>
      <c r="L88" s="7">
        <v>-4874995.5</v>
      </c>
      <c r="M88" s="7">
        <v>0</v>
      </c>
      <c r="N88" s="8">
        <v>1</v>
      </c>
      <c r="O88" s="23">
        <f t="shared" si="2"/>
        <v>148.62791158536587</v>
      </c>
      <c r="P88" s="24">
        <f t="shared" si="3"/>
        <v>100</v>
      </c>
      <c r="Q88" s="7">
        <v>0</v>
      </c>
      <c r="R88" s="2"/>
    </row>
    <row r="89" spans="1:18" ht="25.5" outlineLevel="2" x14ac:dyDescent="0.25">
      <c r="A89" s="5" t="s">
        <v>164</v>
      </c>
      <c r="B89" s="6" t="s">
        <v>165</v>
      </c>
      <c r="C89" s="6"/>
      <c r="D89" s="6"/>
      <c r="E89" s="6"/>
      <c r="F89" s="7">
        <v>1709100</v>
      </c>
      <c r="G89" s="7">
        <v>983581.07</v>
      </c>
      <c r="H89" s="7">
        <v>983537.07</v>
      </c>
      <c r="I89" s="7">
        <v>0</v>
      </c>
      <c r="J89" s="7">
        <v>0</v>
      </c>
      <c r="K89" s="7">
        <v>983537.07</v>
      </c>
      <c r="L89" s="7">
        <v>-983537.07</v>
      </c>
      <c r="M89" s="7">
        <v>0</v>
      </c>
      <c r="N89" s="8">
        <v>0.99995526550749902</v>
      </c>
      <c r="O89" s="23">
        <f t="shared" si="2"/>
        <v>57.5470756538529</v>
      </c>
      <c r="P89" s="24">
        <f t="shared" si="3"/>
        <v>99.995526550749901</v>
      </c>
      <c r="Q89" s="7">
        <v>0</v>
      </c>
      <c r="R89" s="2"/>
    </row>
    <row r="90" spans="1:18" ht="25.5" outlineLevel="2" x14ac:dyDescent="0.25">
      <c r="A90" s="5" t="s">
        <v>166</v>
      </c>
      <c r="B90" s="6" t="s">
        <v>167</v>
      </c>
      <c r="C90" s="6"/>
      <c r="D90" s="6"/>
      <c r="E90" s="6"/>
      <c r="F90" s="7">
        <v>0</v>
      </c>
      <c r="G90" s="7">
        <v>3000000</v>
      </c>
      <c r="H90" s="7">
        <v>3000000</v>
      </c>
      <c r="I90" s="7">
        <v>0</v>
      </c>
      <c r="J90" s="7">
        <v>0</v>
      </c>
      <c r="K90" s="7">
        <v>3000000</v>
      </c>
      <c r="L90" s="7">
        <v>-3000000</v>
      </c>
      <c r="M90" s="7">
        <v>0</v>
      </c>
      <c r="N90" s="8">
        <v>1</v>
      </c>
      <c r="O90" s="23">
        <v>0</v>
      </c>
      <c r="P90" s="24">
        <f t="shared" si="3"/>
        <v>100</v>
      </c>
      <c r="Q90" s="7">
        <v>0</v>
      </c>
      <c r="R90" s="2"/>
    </row>
    <row r="91" spans="1:18" ht="25.5" outlineLevel="2" x14ac:dyDescent="0.25">
      <c r="A91" s="5" t="s">
        <v>168</v>
      </c>
      <c r="B91" s="6" t="s">
        <v>169</v>
      </c>
      <c r="C91" s="6"/>
      <c r="D91" s="6"/>
      <c r="E91" s="6"/>
      <c r="F91" s="7">
        <v>0</v>
      </c>
      <c r="G91" s="7">
        <v>2534700.9900000002</v>
      </c>
      <c r="H91" s="7">
        <v>2534700.9900000002</v>
      </c>
      <c r="I91" s="7">
        <v>0</v>
      </c>
      <c r="J91" s="7">
        <v>0</v>
      </c>
      <c r="K91" s="7">
        <v>2534700.9900000002</v>
      </c>
      <c r="L91" s="7">
        <v>-2534700.9900000002</v>
      </c>
      <c r="M91" s="7">
        <v>0</v>
      </c>
      <c r="N91" s="8">
        <v>1</v>
      </c>
      <c r="O91" s="23">
        <v>0</v>
      </c>
      <c r="P91" s="24">
        <f t="shared" si="3"/>
        <v>100</v>
      </c>
      <c r="Q91" s="7">
        <v>0</v>
      </c>
      <c r="R91" s="2"/>
    </row>
    <row r="92" spans="1:18" s="14" customFormat="1" ht="51" x14ac:dyDescent="0.25">
      <c r="A92" s="59" t="s">
        <v>170</v>
      </c>
      <c r="B92" s="60" t="s">
        <v>171</v>
      </c>
      <c r="C92" s="60"/>
      <c r="D92" s="60"/>
      <c r="E92" s="60"/>
      <c r="F92" s="61">
        <v>243744700</v>
      </c>
      <c r="G92" s="61">
        <v>100386216.88</v>
      </c>
      <c r="H92" s="61">
        <v>100383976.31999999</v>
      </c>
      <c r="I92" s="61">
        <v>0</v>
      </c>
      <c r="J92" s="61">
        <v>0</v>
      </c>
      <c r="K92" s="61">
        <v>100383976.31999999</v>
      </c>
      <c r="L92" s="61">
        <v>-100383976.31999999</v>
      </c>
      <c r="M92" s="61">
        <v>0</v>
      </c>
      <c r="N92" s="62">
        <v>0.99997768060128533</v>
      </c>
      <c r="O92" s="63">
        <f t="shared" si="2"/>
        <v>41.184065261726715</v>
      </c>
      <c r="P92" s="64">
        <f t="shared" si="3"/>
        <v>99.997768060128536</v>
      </c>
      <c r="Q92" s="12">
        <v>0</v>
      </c>
      <c r="R92" s="13"/>
    </row>
    <row r="93" spans="1:18" ht="25.5" outlineLevel="1" x14ac:dyDescent="0.25">
      <c r="A93" s="65" t="s">
        <v>172</v>
      </c>
      <c r="B93" s="66" t="s">
        <v>173</v>
      </c>
      <c r="C93" s="66"/>
      <c r="D93" s="66"/>
      <c r="E93" s="66"/>
      <c r="F93" s="67">
        <v>2031000</v>
      </c>
      <c r="G93" s="67">
        <v>2196472.2599999998</v>
      </c>
      <c r="H93" s="67">
        <v>2196220.4</v>
      </c>
      <c r="I93" s="67">
        <v>0</v>
      </c>
      <c r="J93" s="67">
        <v>0</v>
      </c>
      <c r="K93" s="67">
        <v>2196220.4</v>
      </c>
      <c r="L93" s="67">
        <v>-2196220.4</v>
      </c>
      <c r="M93" s="67">
        <v>0</v>
      </c>
      <c r="N93" s="68">
        <v>0.99988533431330473</v>
      </c>
      <c r="O93" s="69">
        <f t="shared" si="2"/>
        <v>108.13492860659773</v>
      </c>
      <c r="P93" s="70">
        <f t="shared" si="3"/>
        <v>99.988533431330481</v>
      </c>
      <c r="Q93" s="7">
        <v>0</v>
      </c>
      <c r="R93" s="2"/>
    </row>
    <row r="94" spans="1:18" ht="25.5" outlineLevel="2" x14ac:dyDescent="0.25">
      <c r="A94" s="5" t="s">
        <v>174</v>
      </c>
      <c r="B94" s="6" t="s">
        <v>175</v>
      </c>
      <c r="C94" s="6"/>
      <c r="D94" s="6"/>
      <c r="E94" s="6"/>
      <c r="F94" s="7">
        <v>1711000</v>
      </c>
      <c r="G94" s="7">
        <v>1697364.22</v>
      </c>
      <c r="H94" s="7">
        <v>1697112.36</v>
      </c>
      <c r="I94" s="7">
        <v>0</v>
      </c>
      <c r="J94" s="7">
        <v>0</v>
      </c>
      <c r="K94" s="7">
        <v>1697112.36</v>
      </c>
      <c r="L94" s="7">
        <v>-1697112.36</v>
      </c>
      <c r="M94" s="7">
        <v>0</v>
      </c>
      <c r="N94" s="8">
        <v>0.99985161699708736</v>
      </c>
      <c r="O94" s="23">
        <f t="shared" si="2"/>
        <v>99.188331969608427</v>
      </c>
      <c r="P94" s="24">
        <f t="shared" si="3"/>
        <v>99.98516169970874</v>
      </c>
      <c r="Q94" s="7">
        <v>0</v>
      </c>
      <c r="R94" s="2"/>
    </row>
    <row r="95" spans="1:18" outlineLevel="2" x14ac:dyDescent="0.25">
      <c r="A95" s="5" t="s">
        <v>176</v>
      </c>
      <c r="B95" s="6" t="s">
        <v>177</v>
      </c>
      <c r="C95" s="6"/>
      <c r="D95" s="6"/>
      <c r="E95" s="6"/>
      <c r="F95" s="7">
        <v>55000</v>
      </c>
      <c r="G95" s="7">
        <v>55000</v>
      </c>
      <c r="H95" s="7">
        <v>55000</v>
      </c>
      <c r="I95" s="7">
        <v>0</v>
      </c>
      <c r="J95" s="7">
        <v>0</v>
      </c>
      <c r="K95" s="7">
        <v>55000</v>
      </c>
      <c r="L95" s="7">
        <v>-55000</v>
      </c>
      <c r="M95" s="7">
        <v>0</v>
      </c>
      <c r="N95" s="8">
        <v>1</v>
      </c>
      <c r="O95" s="23">
        <f t="shared" si="2"/>
        <v>100</v>
      </c>
      <c r="P95" s="24">
        <f t="shared" si="3"/>
        <v>100</v>
      </c>
      <c r="Q95" s="7">
        <v>0</v>
      </c>
      <c r="R95" s="2"/>
    </row>
    <row r="96" spans="1:18" ht="25.5" outlineLevel="2" x14ac:dyDescent="0.25">
      <c r="A96" s="5" t="s">
        <v>178</v>
      </c>
      <c r="B96" s="6" t="s">
        <v>179</v>
      </c>
      <c r="C96" s="6"/>
      <c r="D96" s="6"/>
      <c r="E96" s="6"/>
      <c r="F96" s="7">
        <v>265000</v>
      </c>
      <c r="G96" s="7">
        <v>444108.04</v>
      </c>
      <c r="H96" s="7">
        <v>444108.04</v>
      </c>
      <c r="I96" s="7">
        <v>0</v>
      </c>
      <c r="J96" s="7">
        <v>0</v>
      </c>
      <c r="K96" s="7">
        <v>444108.04</v>
      </c>
      <c r="L96" s="7">
        <v>-444108.04</v>
      </c>
      <c r="M96" s="7">
        <v>0</v>
      </c>
      <c r="N96" s="8">
        <v>1</v>
      </c>
      <c r="O96" s="23">
        <f t="shared" si="2"/>
        <v>167.5879396226415</v>
      </c>
      <c r="P96" s="24">
        <f t="shared" si="3"/>
        <v>100</v>
      </c>
      <c r="Q96" s="7">
        <v>0</v>
      </c>
      <c r="R96" s="2"/>
    </row>
    <row r="97" spans="1:18" ht="38.25" outlineLevel="1" x14ac:dyDescent="0.25">
      <c r="A97" s="65" t="s">
        <v>180</v>
      </c>
      <c r="B97" s="66" t="s">
        <v>181</v>
      </c>
      <c r="C97" s="66"/>
      <c r="D97" s="66"/>
      <c r="E97" s="66"/>
      <c r="F97" s="67">
        <v>181112700</v>
      </c>
      <c r="G97" s="67">
        <v>98189744.620000005</v>
      </c>
      <c r="H97" s="67">
        <v>98187755.920000002</v>
      </c>
      <c r="I97" s="67">
        <v>0</v>
      </c>
      <c r="J97" s="67">
        <v>0</v>
      </c>
      <c r="K97" s="67">
        <v>98187755.920000002</v>
      </c>
      <c r="L97" s="67">
        <v>-98187755.920000002</v>
      </c>
      <c r="M97" s="67">
        <v>0</v>
      </c>
      <c r="N97" s="68">
        <v>0.99997974635734421</v>
      </c>
      <c r="O97" s="69">
        <f t="shared" si="2"/>
        <v>54.213622744291271</v>
      </c>
      <c r="P97" s="70">
        <f t="shared" si="3"/>
        <v>99.997974635734408</v>
      </c>
      <c r="Q97" s="7">
        <v>0</v>
      </c>
      <c r="R97" s="2"/>
    </row>
    <row r="98" spans="1:18" ht="38.25" outlineLevel="2" x14ac:dyDescent="0.25">
      <c r="A98" s="5" t="s">
        <v>182</v>
      </c>
      <c r="B98" s="6" t="s">
        <v>183</v>
      </c>
      <c r="C98" s="6"/>
      <c r="D98" s="6"/>
      <c r="E98" s="6"/>
      <c r="F98" s="7">
        <v>0</v>
      </c>
      <c r="G98" s="7">
        <v>11020</v>
      </c>
      <c r="H98" s="7">
        <v>11020</v>
      </c>
      <c r="I98" s="7">
        <v>0</v>
      </c>
      <c r="J98" s="7">
        <v>0</v>
      </c>
      <c r="K98" s="7">
        <v>11020</v>
      </c>
      <c r="L98" s="7">
        <v>-11020</v>
      </c>
      <c r="M98" s="7">
        <v>0</v>
      </c>
      <c r="N98" s="8">
        <v>1</v>
      </c>
      <c r="O98" s="23">
        <v>0</v>
      </c>
      <c r="P98" s="24">
        <f t="shared" si="3"/>
        <v>100</v>
      </c>
      <c r="Q98" s="7">
        <v>0</v>
      </c>
      <c r="R98" s="2"/>
    </row>
    <row r="99" spans="1:18" ht="38.25" outlineLevel="2" x14ac:dyDescent="0.25">
      <c r="A99" s="5" t="s">
        <v>184</v>
      </c>
      <c r="B99" s="6" t="s">
        <v>185</v>
      </c>
      <c r="C99" s="6"/>
      <c r="D99" s="6"/>
      <c r="E99" s="6"/>
      <c r="F99" s="7">
        <v>29787000</v>
      </c>
      <c r="G99" s="7">
        <v>31410287.559999999</v>
      </c>
      <c r="H99" s="7">
        <v>31408298.859999999</v>
      </c>
      <c r="I99" s="7">
        <v>0</v>
      </c>
      <c r="J99" s="7">
        <v>0</v>
      </c>
      <c r="K99" s="7">
        <v>31408298.859999999</v>
      </c>
      <c r="L99" s="7">
        <v>-31408298.859999999</v>
      </c>
      <c r="M99" s="7">
        <v>0</v>
      </c>
      <c r="N99" s="8">
        <v>0.99993668634850286</v>
      </c>
      <c r="O99" s="23">
        <f t="shared" si="2"/>
        <v>105.44297465337226</v>
      </c>
      <c r="P99" s="24">
        <f t="shared" si="3"/>
        <v>99.99366863485028</v>
      </c>
      <c r="Q99" s="7">
        <v>0</v>
      </c>
      <c r="R99" s="2"/>
    </row>
    <row r="100" spans="1:18" ht="25.5" outlineLevel="2" x14ac:dyDescent="0.25">
      <c r="A100" s="5" t="s">
        <v>186</v>
      </c>
      <c r="B100" s="6" t="s">
        <v>187</v>
      </c>
      <c r="C100" s="6"/>
      <c r="D100" s="6"/>
      <c r="E100" s="6"/>
      <c r="F100" s="7">
        <v>1281200</v>
      </c>
      <c r="G100" s="7">
        <v>1674200</v>
      </c>
      <c r="H100" s="7">
        <v>1674200</v>
      </c>
      <c r="I100" s="7">
        <v>0</v>
      </c>
      <c r="J100" s="7">
        <v>0</v>
      </c>
      <c r="K100" s="7">
        <v>1674200</v>
      </c>
      <c r="L100" s="7">
        <v>-1674200</v>
      </c>
      <c r="M100" s="7">
        <v>0</v>
      </c>
      <c r="N100" s="8">
        <v>1</v>
      </c>
      <c r="O100" s="23">
        <f t="shared" si="2"/>
        <v>130.67436778020604</v>
      </c>
      <c r="P100" s="24">
        <f t="shared" si="3"/>
        <v>100</v>
      </c>
      <c r="Q100" s="7">
        <v>0</v>
      </c>
      <c r="R100" s="2"/>
    </row>
    <row r="101" spans="1:18" ht="25.5" outlineLevel="2" x14ac:dyDescent="0.25">
      <c r="A101" s="5" t="s">
        <v>188</v>
      </c>
      <c r="B101" s="6" t="s">
        <v>189</v>
      </c>
      <c r="C101" s="6"/>
      <c r="D101" s="6"/>
      <c r="E101" s="6"/>
      <c r="F101" s="7">
        <v>1504000</v>
      </c>
      <c r="G101" s="7">
        <v>65094237.060000002</v>
      </c>
      <c r="H101" s="7">
        <v>65094237.060000002</v>
      </c>
      <c r="I101" s="7">
        <v>0</v>
      </c>
      <c r="J101" s="7">
        <v>0</v>
      </c>
      <c r="K101" s="7">
        <v>65094237.060000002</v>
      </c>
      <c r="L101" s="7">
        <v>-65094237.060000002</v>
      </c>
      <c r="M101" s="7">
        <v>0</v>
      </c>
      <c r="N101" s="8">
        <v>1</v>
      </c>
      <c r="O101" s="23">
        <f t="shared" si="2"/>
        <v>4328.0742726063836</v>
      </c>
      <c r="P101" s="24">
        <f t="shared" si="3"/>
        <v>100</v>
      </c>
      <c r="Q101" s="7">
        <v>0</v>
      </c>
      <c r="R101" s="2"/>
    </row>
    <row r="102" spans="1:18" ht="25.5" outlineLevel="2" x14ac:dyDescent="0.25">
      <c r="A102" s="5" t="s">
        <v>190</v>
      </c>
      <c r="B102" s="6" t="s">
        <v>191</v>
      </c>
      <c r="C102" s="6"/>
      <c r="D102" s="6"/>
      <c r="E102" s="6"/>
      <c r="F102" s="7">
        <v>148540500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8">
        <v>0</v>
      </c>
      <c r="O102" s="23">
        <f t="shared" si="2"/>
        <v>0</v>
      </c>
      <c r="P102" s="24">
        <v>0</v>
      </c>
      <c r="Q102" s="7">
        <v>0</v>
      </c>
      <c r="R102" s="2"/>
    </row>
    <row r="103" spans="1:18" ht="25.5" outlineLevel="1" x14ac:dyDescent="0.25">
      <c r="A103" s="65" t="s">
        <v>192</v>
      </c>
      <c r="B103" s="66" t="s">
        <v>193</v>
      </c>
      <c r="C103" s="66"/>
      <c r="D103" s="66"/>
      <c r="E103" s="66"/>
      <c r="F103" s="67">
        <v>60601000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8">
        <v>0</v>
      </c>
      <c r="O103" s="69">
        <f t="shared" si="2"/>
        <v>0</v>
      </c>
      <c r="P103" s="70">
        <v>0</v>
      </c>
      <c r="Q103" s="7">
        <v>0</v>
      </c>
      <c r="R103" s="2"/>
    </row>
    <row r="104" spans="1:18" ht="25.5" outlineLevel="2" x14ac:dyDescent="0.25">
      <c r="A104" s="5" t="s">
        <v>194</v>
      </c>
      <c r="B104" s="6" t="s">
        <v>195</v>
      </c>
      <c r="C104" s="6"/>
      <c r="D104" s="6"/>
      <c r="E104" s="6"/>
      <c r="F104" s="7">
        <v>60601000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8">
        <v>0</v>
      </c>
      <c r="O104" s="23">
        <f t="shared" si="2"/>
        <v>0</v>
      </c>
      <c r="P104" s="24">
        <v>0</v>
      </c>
      <c r="Q104" s="7">
        <v>0</v>
      </c>
      <c r="R104" s="2"/>
    </row>
    <row r="105" spans="1:18" s="14" customFormat="1" ht="51" x14ac:dyDescent="0.25">
      <c r="A105" s="59" t="s">
        <v>197</v>
      </c>
      <c r="B105" s="60" t="s">
        <v>198</v>
      </c>
      <c r="C105" s="60"/>
      <c r="D105" s="60"/>
      <c r="E105" s="60"/>
      <c r="F105" s="61">
        <v>4055700</v>
      </c>
      <c r="G105" s="61">
        <v>3674000</v>
      </c>
      <c r="H105" s="61">
        <v>3673122.51</v>
      </c>
      <c r="I105" s="61">
        <v>0</v>
      </c>
      <c r="J105" s="61">
        <v>0</v>
      </c>
      <c r="K105" s="61">
        <v>3673122.51</v>
      </c>
      <c r="L105" s="61">
        <v>-3673122.51</v>
      </c>
      <c r="M105" s="61">
        <v>0</v>
      </c>
      <c r="N105" s="62">
        <v>0.99976116222101252</v>
      </c>
      <c r="O105" s="63">
        <f t="shared" si="2"/>
        <v>90.566918411125073</v>
      </c>
      <c r="P105" s="64">
        <f t="shared" si="3"/>
        <v>99.97611622210124</v>
      </c>
      <c r="Q105" s="12">
        <v>0</v>
      </c>
      <c r="R105" s="13"/>
    </row>
    <row r="106" spans="1:18" ht="25.5" outlineLevel="2" x14ac:dyDescent="0.25">
      <c r="A106" s="5" t="s">
        <v>199</v>
      </c>
      <c r="B106" s="6" t="s">
        <v>200</v>
      </c>
      <c r="C106" s="6"/>
      <c r="D106" s="6"/>
      <c r="E106" s="6"/>
      <c r="F106" s="7">
        <v>324600</v>
      </c>
      <c r="G106" s="7">
        <v>157200</v>
      </c>
      <c r="H106" s="7">
        <v>157135.4</v>
      </c>
      <c r="I106" s="7">
        <v>0</v>
      </c>
      <c r="J106" s="7">
        <v>0</v>
      </c>
      <c r="K106" s="7">
        <v>157135.4</v>
      </c>
      <c r="L106" s="7">
        <v>-157135.4</v>
      </c>
      <c r="M106" s="7">
        <v>0</v>
      </c>
      <c r="N106" s="8">
        <v>0.99958905852417301</v>
      </c>
      <c r="O106" s="23">
        <f t="shared" si="2"/>
        <v>48.408934072704866</v>
      </c>
      <c r="P106" s="24">
        <f t="shared" si="3"/>
        <v>99.958905852417303</v>
      </c>
      <c r="Q106" s="7">
        <v>0</v>
      </c>
      <c r="R106" s="2"/>
    </row>
    <row r="107" spans="1:18" ht="38.25" outlineLevel="2" x14ac:dyDescent="0.25">
      <c r="A107" s="5" t="s">
        <v>201</v>
      </c>
      <c r="B107" s="6" t="s">
        <v>202</v>
      </c>
      <c r="C107" s="6"/>
      <c r="D107" s="6"/>
      <c r="E107" s="6"/>
      <c r="F107" s="7">
        <v>3625200</v>
      </c>
      <c r="G107" s="7">
        <v>3460300</v>
      </c>
      <c r="H107" s="7">
        <v>3460202.99</v>
      </c>
      <c r="I107" s="7">
        <v>0</v>
      </c>
      <c r="J107" s="7">
        <v>0</v>
      </c>
      <c r="K107" s="7">
        <v>3460202.99</v>
      </c>
      <c r="L107" s="7">
        <v>-3460202.99</v>
      </c>
      <c r="M107" s="7">
        <v>0</v>
      </c>
      <c r="N107" s="8">
        <v>0.99997196485853823</v>
      </c>
      <c r="O107" s="23">
        <f t="shared" si="2"/>
        <v>95.448609456030027</v>
      </c>
      <c r="P107" s="24">
        <f t="shared" si="3"/>
        <v>99.997196485853834</v>
      </c>
      <c r="Q107" s="7">
        <v>0</v>
      </c>
      <c r="R107" s="2"/>
    </row>
    <row r="108" spans="1:18" ht="25.5" outlineLevel="2" x14ac:dyDescent="0.25">
      <c r="A108" s="5" t="s">
        <v>203</v>
      </c>
      <c r="B108" s="6" t="s">
        <v>204</v>
      </c>
      <c r="C108" s="6"/>
      <c r="D108" s="6"/>
      <c r="E108" s="6"/>
      <c r="F108" s="7">
        <v>105900</v>
      </c>
      <c r="G108" s="7">
        <v>56500</v>
      </c>
      <c r="H108" s="7">
        <v>55784.12</v>
      </c>
      <c r="I108" s="7">
        <v>0</v>
      </c>
      <c r="J108" s="7">
        <v>0</v>
      </c>
      <c r="K108" s="7">
        <v>55784.12</v>
      </c>
      <c r="L108" s="7">
        <v>-55784.12</v>
      </c>
      <c r="M108" s="7">
        <v>0</v>
      </c>
      <c r="N108" s="8">
        <v>0.98732955752212392</v>
      </c>
      <c r="O108" s="23">
        <f t="shared" si="2"/>
        <v>52.676222851746935</v>
      </c>
      <c r="P108" s="24">
        <f t="shared" si="3"/>
        <v>98.732955752212391</v>
      </c>
      <c r="Q108" s="7">
        <v>0</v>
      </c>
      <c r="R108" s="2"/>
    </row>
    <row r="109" spans="1:18" s="14" customFormat="1" ht="38.25" x14ac:dyDescent="0.25">
      <c r="A109" s="59" t="s">
        <v>205</v>
      </c>
      <c r="B109" s="60" t="s">
        <v>206</v>
      </c>
      <c r="C109" s="60"/>
      <c r="D109" s="60"/>
      <c r="E109" s="60"/>
      <c r="F109" s="61">
        <v>1307000</v>
      </c>
      <c r="G109" s="61">
        <v>139198880.86000001</v>
      </c>
      <c r="H109" s="61">
        <v>138453868.72999999</v>
      </c>
      <c r="I109" s="61">
        <v>0</v>
      </c>
      <c r="J109" s="61">
        <v>0</v>
      </c>
      <c r="K109" s="61">
        <v>138453868.72999999</v>
      </c>
      <c r="L109" s="61">
        <v>-138453868.72999999</v>
      </c>
      <c r="M109" s="61">
        <v>0</v>
      </c>
      <c r="N109" s="62">
        <v>0.99464785833480007</v>
      </c>
      <c r="O109" s="63">
        <f t="shared" si="2"/>
        <v>10593.256980107115</v>
      </c>
      <c r="P109" s="64">
        <f t="shared" si="3"/>
        <v>99.464785833479993</v>
      </c>
      <c r="Q109" s="12">
        <v>0</v>
      </c>
      <c r="R109" s="13"/>
    </row>
    <row r="110" spans="1:18" ht="51" outlineLevel="2" x14ac:dyDescent="0.25">
      <c r="A110" s="5" t="s">
        <v>207</v>
      </c>
      <c r="B110" s="6" t="s">
        <v>208</v>
      </c>
      <c r="C110" s="6"/>
      <c r="D110" s="6"/>
      <c r="E110" s="6"/>
      <c r="F110" s="7">
        <v>0</v>
      </c>
      <c r="G110" s="7">
        <v>5990092.96</v>
      </c>
      <c r="H110" s="7">
        <v>5534912.5899999999</v>
      </c>
      <c r="I110" s="7">
        <v>0</v>
      </c>
      <c r="J110" s="7">
        <v>0</v>
      </c>
      <c r="K110" s="7">
        <v>5534912.5899999999</v>
      </c>
      <c r="L110" s="7">
        <v>-5534912.5899999999</v>
      </c>
      <c r="M110" s="7">
        <v>0</v>
      </c>
      <c r="N110" s="8">
        <v>0.92401113421117931</v>
      </c>
      <c r="O110" s="23">
        <v>0</v>
      </c>
      <c r="P110" s="24">
        <f t="shared" si="3"/>
        <v>92.401113421117913</v>
      </c>
      <c r="Q110" s="7">
        <v>0</v>
      </c>
      <c r="R110" s="2"/>
    </row>
    <row r="111" spans="1:18" ht="25.5" outlineLevel="2" x14ac:dyDescent="0.25">
      <c r="A111" s="5" t="s">
        <v>209</v>
      </c>
      <c r="B111" s="6" t="s">
        <v>210</v>
      </c>
      <c r="C111" s="6"/>
      <c r="D111" s="6"/>
      <c r="E111" s="6"/>
      <c r="F111" s="7">
        <v>0</v>
      </c>
      <c r="G111" s="7">
        <v>200000</v>
      </c>
      <c r="H111" s="7">
        <v>200000</v>
      </c>
      <c r="I111" s="7">
        <v>0</v>
      </c>
      <c r="J111" s="7">
        <v>0</v>
      </c>
      <c r="K111" s="7">
        <v>200000</v>
      </c>
      <c r="L111" s="7">
        <v>-200000</v>
      </c>
      <c r="M111" s="7">
        <v>0</v>
      </c>
      <c r="N111" s="8">
        <v>1</v>
      </c>
      <c r="O111" s="23">
        <v>0</v>
      </c>
      <c r="P111" s="24">
        <f t="shared" si="3"/>
        <v>100</v>
      </c>
      <c r="Q111" s="7">
        <v>0</v>
      </c>
      <c r="R111" s="2"/>
    </row>
    <row r="112" spans="1:18" ht="38.25" outlineLevel="2" x14ac:dyDescent="0.25">
      <c r="A112" s="5" t="s">
        <v>211</v>
      </c>
      <c r="B112" s="6" t="s">
        <v>212</v>
      </c>
      <c r="C112" s="6"/>
      <c r="D112" s="6"/>
      <c r="E112" s="6"/>
      <c r="F112" s="7">
        <v>1307000</v>
      </c>
      <c r="G112" s="7">
        <v>133008787.90000001</v>
      </c>
      <c r="H112" s="7">
        <v>132718956.14</v>
      </c>
      <c r="I112" s="7">
        <v>0</v>
      </c>
      <c r="J112" s="7">
        <v>0</v>
      </c>
      <c r="K112" s="7">
        <v>132718956.14</v>
      </c>
      <c r="L112" s="7">
        <v>-132718956.14</v>
      </c>
      <c r="M112" s="7">
        <v>0</v>
      </c>
      <c r="N112" s="8">
        <v>0.99782095781357016</v>
      </c>
      <c r="O112" s="23">
        <f t="shared" si="2"/>
        <v>10154.472543228767</v>
      </c>
      <c r="P112" s="24">
        <f t="shared" si="3"/>
        <v>99.782095781357015</v>
      </c>
      <c r="Q112" s="7">
        <v>0</v>
      </c>
      <c r="R112" s="2"/>
    </row>
    <row r="113" spans="1:18" s="14" customFormat="1" ht="51" x14ac:dyDescent="0.25">
      <c r="A113" s="59" t="s">
        <v>213</v>
      </c>
      <c r="B113" s="60" t="s">
        <v>214</v>
      </c>
      <c r="C113" s="60"/>
      <c r="D113" s="60"/>
      <c r="E113" s="60"/>
      <c r="F113" s="61">
        <v>20082000</v>
      </c>
      <c r="G113" s="61">
        <v>23375954</v>
      </c>
      <c r="H113" s="61">
        <v>23362765.809999999</v>
      </c>
      <c r="I113" s="61">
        <v>0</v>
      </c>
      <c r="J113" s="61">
        <v>0</v>
      </c>
      <c r="K113" s="61">
        <v>23362765.809999999</v>
      </c>
      <c r="L113" s="61">
        <v>-23362765.809999999</v>
      </c>
      <c r="M113" s="61">
        <v>0</v>
      </c>
      <c r="N113" s="62">
        <v>0.99943582238397632</v>
      </c>
      <c r="O113" s="63">
        <f t="shared" si="2"/>
        <v>116.33684797330943</v>
      </c>
      <c r="P113" s="64">
        <f t="shared" si="3"/>
        <v>99.943582238397624</v>
      </c>
      <c r="Q113" s="12">
        <v>0</v>
      </c>
      <c r="R113" s="13"/>
    </row>
    <row r="114" spans="1:18" ht="25.5" outlineLevel="2" x14ac:dyDescent="0.25">
      <c r="A114" s="5" t="s">
        <v>215</v>
      </c>
      <c r="B114" s="6" t="s">
        <v>216</v>
      </c>
      <c r="C114" s="6"/>
      <c r="D114" s="6"/>
      <c r="E114" s="6"/>
      <c r="F114" s="7">
        <v>1500000</v>
      </c>
      <c r="G114" s="7">
        <v>1470500</v>
      </c>
      <c r="H114" s="7">
        <v>1470490.15</v>
      </c>
      <c r="I114" s="7">
        <v>0</v>
      </c>
      <c r="J114" s="7">
        <v>0</v>
      </c>
      <c r="K114" s="7">
        <v>1470490.15</v>
      </c>
      <c r="L114" s="7">
        <v>-1470490.15</v>
      </c>
      <c r="M114" s="7">
        <v>0</v>
      </c>
      <c r="N114" s="8">
        <v>0.99999330159809585</v>
      </c>
      <c r="O114" s="23">
        <f t="shared" si="2"/>
        <v>98.03267666666666</v>
      </c>
      <c r="P114" s="24">
        <f t="shared" si="3"/>
        <v>99.999330159809588</v>
      </c>
      <c r="Q114" s="7">
        <v>0</v>
      </c>
      <c r="R114" s="2"/>
    </row>
    <row r="115" spans="1:18" ht="25.5" outlineLevel="2" x14ac:dyDescent="0.25">
      <c r="A115" s="5" t="s">
        <v>196</v>
      </c>
      <c r="B115" s="6" t="s">
        <v>217</v>
      </c>
      <c r="C115" s="6"/>
      <c r="D115" s="6"/>
      <c r="E115" s="6"/>
      <c r="F115" s="7">
        <v>940000</v>
      </c>
      <c r="G115" s="7">
        <v>3072765</v>
      </c>
      <c r="H115" s="7">
        <v>3064044.13</v>
      </c>
      <c r="I115" s="7">
        <v>0</v>
      </c>
      <c r="J115" s="7">
        <v>0</v>
      </c>
      <c r="K115" s="7">
        <v>3064044.13</v>
      </c>
      <c r="L115" s="7">
        <v>-3064044.13</v>
      </c>
      <c r="M115" s="7">
        <v>0</v>
      </c>
      <c r="N115" s="8">
        <v>0.99716188188813659</v>
      </c>
      <c r="O115" s="23">
        <f t="shared" si="2"/>
        <v>325.96214148936167</v>
      </c>
      <c r="P115" s="24">
        <f t="shared" si="3"/>
        <v>99.716188188813661</v>
      </c>
      <c r="Q115" s="7">
        <v>0</v>
      </c>
      <c r="R115" s="2"/>
    </row>
    <row r="116" spans="1:18" ht="38.25" outlineLevel="2" x14ac:dyDescent="0.25">
      <c r="A116" s="5" t="s">
        <v>218</v>
      </c>
      <c r="B116" s="6" t="s">
        <v>219</v>
      </c>
      <c r="C116" s="6"/>
      <c r="D116" s="6"/>
      <c r="E116" s="6"/>
      <c r="F116" s="7">
        <v>0</v>
      </c>
      <c r="G116" s="7">
        <v>1406609</v>
      </c>
      <c r="H116" s="7">
        <v>1406609</v>
      </c>
      <c r="I116" s="7">
        <v>0</v>
      </c>
      <c r="J116" s="7">
        <v>0</v>
      </c>
      <c r="K116" s="7">
        <v>1406609</v>
      </c>
      <c r="L116" s="7">
        <v>-1406609</v>
      </c>
      <c r="M116" s="7">
        <v>0</v>
      </c>
      <c r="N116" s="8">
        <v>1</v>
      </c>
      <c r="O116" s="23">
        <v>0</v>
      </c>
      <c r="P116" s="24">
        <f t="shared" si="3"/>
        <v>100</v>
      </c>
      <c r="Q116" s="7">
        <v>0</v>
      </c>
      <c r="R116" s="2"/>
    </row>
    <row r="117" spans="1:18" ht="51" outlineLevel="2" x14ac:dyDescent="0.25">
      <c r="A117" s="5" t="s">
        <v>220</v>
      </c>
      <c r="B117" s="6" t="s">
        <v>221</v>
      </c>
      <c r="C117" s="6"/>
      <c r="D117" s="6"/>
      <c r="E117" s="6"/>
      <c r="F117" s="7">
        <v>17642000</v>
      </c>
      <c r="G117" s="7">
        <v>17426080</v>
      </c>
      <c r="H117" s="7">
        <v>17421622.530000001</v>
      </c>
      <c r="I117" s="7">
        <v>0</v>
      </c>
      <c r="J117" s="7">
        <v>0</v>
      </c>
      <c r="K117" s="7">
        <v>17421622.530000001</v>
      </c>
      <c r="L117" s="7">
        <v>-17421622.530000001</v>
      </c>
      <c r="M117" s="7">
        <v>0</v>
      </c>
      <c r="N117" s="8">
        <v>0.9997442069587652</v>
      </c>
      <c r="O117" s="23">
        <f t="shared" si="2"/>
        <v>98.750836243056355</v>
      </c>
      <c r="P117" s="24">
        <f t="shared" si="3"/>
        <v>99.974420695876532</v>
      </c>
      <c r="Q117" s="7">
        <v>0</v>
      </c>
      <c r="R117" s="2"/>
    </row>
    <row r="118" spans="1:18" s="14" customFormat="1" ht="51" x14ac:dyDescent="0.25">
      <c r="A118" s="59" t="s">
        <v>222</v>
      </c>
      <c r="B118" s="60" t="s">
        <v>223</v>
      </c>
      <c r="C118" s="60"/>
      <c r="D118" s="60"/>
      <c r="E118" s="60"/>
      <c r="F118" s="61">
        <v>14813600</v>
      </c>
      <c r="G118" s="61">
        <v>39329353.450000003</v>
      </c>
      <c r="H118" s="61">
        <v>38884757.469999999</v>
      </c>
      <c r="I118" s="61">
        <v>0</v>
      </c>
      <c r="J118" s="61">
        <v>0</v>
      </c>
      <c r="K118" s="61">
        <v>38884757.469999999</v>
      </c>
      <c r="L118" s="61">
        <v>-38884757.469999999</v>
      </c>
      <c r="M118" s="61">
        <v>0</v>
      </c>
      <c r="N118" s="62">
        <v>0.98869556855122931</v>
      </c>
      <c r="O118" s="63">
        <f t="shared" si="2"/>
        <v>262.49363740076683</v>
      </c>
      <c r="P118" s="64">
        <f t="shared" si="3"/>
        <v>98.869556855122923</v>
      </c>
      <c r="Q118" s="12">
        <v>0</v>
      </c>
      <c r="R118" s="13"/>
    </row>
    <row r="119" spans="1:18" ht="38.25" outlineLevel="1" x14ac:dyDescent="0.25">
      <c r="A119" s="65" t="s">
        <v>224</v>
      </c>
      <c r="B119" s="66" t="s">
        <v>225</v>
      </c>
      <c r="C119" s="66"/>
      <c r="D119" s="66"/>
      <c r="E119" s="66"/>
      <c r="F119" s="67">
        <v>9594000</v>
      </c>
      <c r="G119" s="67">
        <v>32632298.100000001</v>
      </c>
      <c r="H119" s="67">
        <v>32617154.600000001</v>
      </c>
      <c r="I119" s="67">
        <v>0</v>
      </c>
      <c r="J119" s="67">
        <v>0</v>
      </c>
      <c r="K119" s="67">
        <v>32617154.600000001</v>
      </c>
      <c r="L119" s="67">
        <v>-32617154.600000001</v>
      </c>
      <c r="M119" s="67">
        <v>0</v>
      </c>
      <c r="N119" s="68">
        <v>0.99953593522731399</v>
      </c>
      <c r="O119" s="69">
        <f t="shared" si="2"/>
        <v>339.97451115280387</v>
      </c>
      <c r="P119" s="70">
        <f t="shared" si="3"/>
        <v>99.953593522731396</v>
      </c>
      <c r="Q119" s="7">
        <v>0</v>
      </c>
      <c r="R119" s="2"/>
    </row>
    <row r="120" spans="1:18" ht="25.5" outlineLevel="2" x14ac:dyDescent="0.25">
      <c r="A120" s="5" t="s">
        <v>226</v>
      </c>
      <c r="B120" s="6" t="s">
        <v>227</v>
      </c>
      <c r="C120" s="6"/>
      <c r="D120" s="6"/>
      <c r="E120" s="6"/>
      <c r="F120" s="7">
        <v>9584000</v>
      </c>
      <c r="G120" s="7">
        <v>18777898.100000001</v>
      </c>
      <c r="H120" s="7">
        <v>18776656.100000001</v>
      </c>
      <c r="I120" s="7">
        <v>0</v>
      </c>
      <c r="J120" s="7">
        <v>0</v>
      </c>
      <c r="K120" s="7">
        <v>18776656.100000001</v>
      </c>
      <c r="L120" s="7">
        <v>-18776656.100000001</v>
      </c>
      <c r="M120" s="7">
        <v>0</v>
      </c>
      <c r="N120" s="8">
        <v>0.99993385841198068</v>
      </c>
      <c r="O120" s="23">
        <f t="shared" si="2"/>
        <v>195.91669553422372</v>
      </c>
      <c r="P120" s="24">
        <f t="shared" si="3"/>
        <v>99.993385841198062</v>
      </c>
      <c r="Q120" s="7">
        <v>0</v>
      </c>
      <c r="R120" s="2"/>
    </row>
    <row r="121" spans="1:18" ht="89.25" outlineLevel="2" x14ac:dyDescent="0.25">
      <c r="A121" s="5" t="s">
        <v>228</v>
      </c>
      <c r="B121" s="6" t="s">
        <v>229</v>
      </c>
      <c r="C121" s="6"/>
      <c r="D121" s="6"/>
      <c r="E121" s="6"/>
      <c r="F121" s="7">
        <v>10000</v>
      </c>
      <c r="G121" s="7">
        <v>50000</v>
      </c>
      <c r="H121" s="7">
        <v>50000</v>
      </c>
      <c r="I121" s="7">
        <v>0</v>
      </c>
      <c r="J121" s="7">
        <v>0</v>
      </c>
      <c r="K121" s="7">
        <v>50000</v>
      </c>
      <c r="L121" s="7">
        <v>-50000</v>
      </c>
      <c r="M121" s="7">
        <v>0</v>
      </c>
      <c r="N121" s="8">
        <v>1</v>
      </c>
      <c r="O121" s="23">
        <f t="shared" si="2"/>
        <v>500</v>
      </c>
      <c r="P121" s="24">
        <f t="shared" si="3"/>
        <v>100</v>
      </c>
      <c r="Q121" s="7">
        <v>0</v>
      </c>
      <c r="R121" s="2"/>
    </row>
    <row r="122" spans="1:18" ht="38.25" outlineLevel="2" x14ac:dyDescent="0.25">
      <c r="A122" s="5" t="s">
        <v>230</v>
      </c>
      <c r="B122" s="6" t="s">
        <v>231</v>
      </c>
      <c r="C122" s="6"/>
      <c r="D122" s="6"/>
      <c r="E122" s="6"/>
      <c r="F122" s="7">
        <v>0</v>
      </c>
      <c r="G122" s="7">
        <v>13804400</v>
      </c>
      <c r="H122" s="7">
        <v>13790498.5</v>
      </c>
      <c r="I122" s="7">
        <v>0</v>
      </c>
      <c r="J122" s="7">
        <v>0</v>
      </c>
      <c r="K122" s="7">
        <v>13790498.5</v>
      </c>
      <c r="L122" s="7">
        <v>-13790498.5</v>
      </c>
      <c r="M122" s="7">
        <v>0</v>
      </c>
      <c r="N122" s="8">
        <v>0.99899296601083709</v>
      </c>
      <c r="O122" s="23">
        <v>0</v>
      </c>
      <c r="P122" s="24">
        <f t="shared" si="3"/>
        <v>99.899296601083705</v>
      </c>
      <c r="Q122" s="7">
        <v>0</v>
      </c>
      <c r="R122" s="2"/>
    </row>
    <row r="123" spans="1:18" ht="38.25" outlineLevel="1" x14ac:dyDescent="0.25">
      <c r="A123" s="65" t="s">
        <v>232</v>
      </c>
      <c r="B123" s="66" t="s">
        <v>233</v>
      </c>
      <c r="C123" s="66"/>
      <c r="D123" s="66"/>
      <c r="E123" s="66"/>
      <c r="F123" s="67">
        <v>3751000</v>
      </c>
      <c r="G123" s="67">
        <v>6128789.7000000002</v>
      </c>
      <c r="H123" s="67">
        <v>5699337.2199999997</v>
      </c>
      <c r="I123" s="67">
        <v>0</v>
      </c>
      <c r="J123" s="67">
        <v>0</v>
      </c>
      <c r="K123" s="67">
        <v>5699337.2199999997</v>
      </c>
      <c r="L123" s="67">
        <v>-5699337.2199999997</v>
      </c>
      <c r="M123" s="67">
        <v>0</v>
      </c>
      <c r="N123" s="68">
        <v>0.92992866438213728</v>
      </c>
      <c r="O123" s="69">
        <f t="shared" si="2"/>
        <v>151.94180805118634</v>
      </c>
      <c r="P123" s="70">
        <f t="shared" si="3"/>
        <v>92.992866438213724</v>
      </c>
      <c r="Q123" s="7">
        <v>0</v>
      </c>
      <c r="R123" s="2"/>
    </row>
    <row r="124" spans="1:18" outlineLevel="2" x14ac:dyDescent="0.25">
      <c r="A124" s="5" t="s">
        <v>234</v>
      </c>
      <c r="B124" s="6" t="s">
        <v>235</v>
      </c>
      <c r="C124" s="6"/>
      <c r="D124" s="6"/>
      <c r="E124" s="6"/>
      <c r="F124" s="7">
        <v>3751000</v>
      </c>
      <c r="G124" s="7">
        <v>6128789.7000000002</v>
      </c>
      <c r="H124" s="7">
        <v>5699337.2199999997</v>
      </c>
      <c r="I124" s="7">
        <v>0</v>
      </c>
      <c r="J124" s="7">
        <v>0</v>
      </c>
      <c r="K124" s="7">
        <v>5699337.2199999997</v>
      </c>
      <c r="L124" s="7">
        <v>-5699337.2199999997</v>
      </c>
      <c r="M124" s="7">
        <v>0</v>
      </c>
      <c r="N124" s="8">
        <v>0.92992866438213728</v>
      </c>
      <c r="O124" s="23">
        <f t="shared" si="2"/>
        <v>151.94180805118634</v>
      </c>
      <c r="P124" s="24">
        <f t="shared" si="3"/>
        <v>92.992866438213724</v>
      </c>
      <c r="Q124" s="7">
        <v>0</v>
      </c>
      <c r="R124" s="2"/>
    </row>
    <row r="125" spans="1:18" outlineLevel="1" x14ac:dyDescent="0.25">
      <c r="A125" s="65" t="s">
        <v>236</v>
      </c>
      <c r="B125" s="66" t="s">
        <v>237</v>
      </c>
      <c r="C125" s="66"/>
      <c r="D125" s="66"/>
      <c r="E125" s="66"/>
      <c r="F125" s="67">
        <v>1468600</v>
      </c>
      <c r="G125" s="67">
        <v>568265.65</v>
      </c>
      <c r="H125" s="67">
        <v>568265.65</v>
      </c>
      <c r="I125" s="67">
        <v>0</v>
      </c>
      <c r="J125" s="67">
        <v>0</v>
      </c>
      <c r="K125" s="67">
        <v>568265.65</v>
      </c>
      <c r="L125" s="67">
        <v>-568265.65</v>
      </c>
      <c r="M125" s="67">
        <v>0</v>
      </c>
      <c r="N125" s="68">
        <v>1</v>
      </c>
      <c r="O125" s="69">
        <f t="shared" si="2"/>
        <v>38.694379000408553</v>
      </c>
      <c r="P125" s="70">
        <f t="shared" si="3"/>
        <v>100</v>
      </c>
      <c r="Q125" s="7">
        <v>0</v>
      </c>
      <c r="R125" s="2"/>
    </row>
    <row r="126" spans="1:18" ht="25.5" outlineLevel="2" x14ac:dyDescent="0.25">
      <c r="A126" s="5" t="s">
        <v>238</v>
      </c>
      <c r="B126" s="6" t="s">
        <v>239</v>
      </c>
      <c r="C126" s="6"/>
      <c r="D126" s="6"/>
      <c r="E126" s="6"/>
      <c r="F126" s="7">
        <v>1318600</v>
      </c>
      <c r="G126" s="7">
        <v>497337.54</v>
      </c>
      <c r="H126" s="7">
        <v>497337.54</v>
      </c>
      <c r="I126" s="7">
        <v>0</v>
      </c>
      <c r="J126" s="7">
        <v>0</v>
      </c>
      <c r="K126" s="7">
        <v>497337.54</v>
      </c>
      <c r="L126" s="7">
        <v>-497337.54</v>
      </c>
      <c r="M126" s="7">
        <v>0</v>
      </c>
      <c r="N126" s="8">
        <v>1</v>
      </c>
      <c r="O126" s="23">
        <f t="shared" si="2"/>
        <v>37.717089337175793</v>
      </c>
      <c r="P126" s="24">
        <f t="shared" si="3"/>
        <v>100</v>
      </c>
      <c r="Q126" s="7">
        <v>0</v>
      </c>
      <c r="R126" s="2"/>
    </row>
    <row r="127" spans="1:18" ht="51" outlineLevel="2" x14ac:dyDescent="0.25">
      <c r="A127" s="5" t="s">
        <v>240</v>
      </c>
      <c r="B127" s="6" t="s">
        <v>241</v>
      </c>
      <c r="C127" s="6"/>
      <c r="D127" s="6"/>
      <c r="E127" s="6"/>
      <c r="F127" s="7">
        <v>150000</v>
      </c>
      <c r="G127" s="7">
        <v>70928.11</v>
      </c>
      <c r="H127" s="7">
        <v>70928.11</v>
      </c>
      <c r="I127" s="7">
        <v>0</v>
      </c>
      <c r="J127" s="7">
        <v>0</v>
      </c>
      <c r="K127" s="7">
        <v>70928.11</v>
      </c>
      <c r="L127" s="7">
        <v>-70928.11</v>
      </c>
      <c r="M127" s="7">
        <v>0</v>
      </c>
      <c r="N127" s="8">
        <v>1</v>
      </c>
      <c r="O127" s="23">
        <f t="shared" si="2"/>
        <v>47.285406666666667</v>
      </c>
      <c r="P127" s="24">
        <f t="shared" si="3"/>
        <v>100</v>
      </c>
      <c r="Q127" s="7">
        <v>0</v>
      </c>
      <c r="R127" s="2"/>
    </row>
    <row r="128" spans="1:18" s="14" customFormat="1" ht="76.5" x14ac:dyDescent="0.25">
      <c r="A128" s="59" t="s">
        <v>242</v>
      </c>
      <c r="B128" s="60" t="s">
        <v>243</v>
      </c>
      <c r="C128" s="60"/>
      <c r="D128" s="60"/>
      <c r="E128" s="60"/>
      <c r="F128" s="61">
        <v>1750000</v>
      </c>
      <c r="G128" s="61">
        <v>5050130.1500000004</v>
      </c>
      <c r="H128" s="61">
        <v>5041519.42</v>
      </c>
      <c r="I128" s="61">
        <v>0</v>
      </c>
      <c r="J128" s="61">
        <v>0</v>
      </c>
      <c r="K128" s="61">
        <v>5041519.42</v>
      </c>
      <c r="L128" s="61">
        <v>-5041519.42</v>
      </c>
      <c r="M128" s="61">
        <v>0</v>
      </c>
      <c r="N128" s="62">
        <v>0.99829494889354486</v>
      </c>
      <c r="O128" s="63">
        <f t="shared" si="2"/>
        <v>288.08682399999998</v>
      </c>
      <c r="P128" s="64">
        <f t="shared" si="3"/>
        <v>99.829494889354478</v>
      </c>
      <c r="Q128" s="12">
        <v>0</v>
      </c>
      <c r="R128" s="13"/>
    </row>
    <row r="129" spans="1:18" ht="38.25" outlineLevel="2" x14ac:dyDescent="0.25">
      <c r="A129" s="5" t="s">
        <v>244</v>
      </c>
      <c r="B129" s="6" t="s">
        <v>245</v>
      </c>
      <c r="C129" s="6"/>
      <c r="D129" s="6"/>
      <c r="E129" s="6"/>
      <c r="F129" s="7">
        <v>370000</v>
      </c>
      <c r="G129" s="7">
        <v>117600</v>
      </c>
      <c r="H129" s="7">
        <v>109160</v>
      </c>
      <c r="I129" s="7">
        <v>0</v>
      </c>
      <c r="J129" s="7">
        <v>0</v>
      </c>
      <c r="K129" s="7">
        <v>109160</v>
      </c>
      <c r="L129" s="7">
        <v>-109160</v>
      </c>
      <c r="M129" s="7">
        <v>0</v>
      </c>
      <c r="N129" s="8">
        <v>0.92823129251700676</v>
      </c>
      <c r="O129" s="23">
        <f t="shared" si="2"/>
        <v>29.502702702702706</v>
      </c>
      <c r="P129" s="24">
        <f t="shared" si="3"/>
        <v>92.823129251700678</v>
      </c>
      <c r="Q129" s="7">
        <v>0</v>
      </c>
      <c r="R129" s="2"/>
    </row>
    <row r="130" spans="1:18" outlineLevel="2" x14ac:dyDescent="0.25">
      <c r="A130" s="5" t="s">
        <v>246</v>
      </c>
      <c r="B130" s="6" t="s">
        <v>247</v>
      </c>
      <c r="C130" s="6"/>
      <c r="D130" s="6"/>
      <c r="E130" s="6"/>
      <c r="F130" s="7">
        <v>1380000</v>
      </c>
      <c r="G130" s="7">
        <v>3161174</v>
      </c>
      <c r="H130" s="7">
        <v>3161003.27</v>
      </c>
      <c r="I130" s="7">
        <v>0</v>
      </c>
      <c r="J130" s="7">
        <v>0</v>
      </c>
      <c r="K130" s="7">
        <v>3161003.27</v>
      </c>
      <c r="L130" s="7">
        <v>-3161003.27</v>
      </c>
      <c r="M130" s="7">
        <v>0</v>
      </c>
      <c r="N130" s="8">
        <v>0.99994599158413933</v>
      </c>
      <c r="O130" s="23">
        <f t="shared" si="2"/>
        <v>229.0582079710145</v>
      </c>
      <c r="P130" s="24">
        <f t="shared" si="3"/>
        <v>99.994599158413934</v>
      </c>
      <c r="Q130" s="7">
        <v>0</v>
      </c>
      <c r="R130" s="2"/>
    </row>
    <row r="131" spans="1:18" ht="25.5" outlineLevel="2" x14ac:dyDescent="0.25">
      <c r="A131" s="5" t="s">
        <v>248</v>
      </c>
      <c r="B131" s="6" t="s">
        <v>249</v>
      </c>
      <c r="C131" s="6"/>
      <c r="D131" s="6"/>
      <c r="E131" s="6"/>
      <c r="F131" s="7">
        <v>0</v>
      </c>
      <c r="G131" s="7">
        <v>1771356.15</v>
      </c>
      <c r="H131" s="7">
        <v>1771356.15</v>
      </c>
      <c r="I131" s="7">
        <v>0</v>
      </c>
      <c r="J131" s="7">
        <v>0</v>
      </c>
      <c r="K131" s="7">
        <v>1771356.15</v>
      </c>
      <c r="L131" s="7">
        <v>-1771356.15</v>
      </c>
      <c r="M131" s="7">
        <v>0</v>
      </c>
      <c r="N131" s="8">
        <v>1</v>
      </c>
      <c r="O131" s="23">
        <v>0</v>
      </c>
      <c r="P131" s="24">
        <f t="shared" si="3"/>
        <v>100</v>
      </c>
      <c r="Q131" s="7">
        <v>0</v>
      </c>
      <c r="R131" s="2"/>
    </row>
    <row r="132" spans="1:18" s="14" customFormat="1" ht="63.75" x14ac:dyDescent="0.25">
      <c r="A132" s="59" t="s">
        <v>250</v>
      </c>
      <c r="B132" s="60" t="s">
        <v>251</v>
      </c>
      <c r="C132" s="60"/>
      <c r="D132" s="60"/>
      <c r="E132" s="60"/>
      <c r="F132" s="61">
        <v>415000</v>
      </c>
      <c r="G132" s="61">
        <v>378120</v>
      </c>
      <c r="H132" s="61">
        <v>378120</v>
      </c>
      <c r="I132" s="61">
        <v>0</v>
      </c>
      <c r="J132" s="61">
        <v>0</v>
      </c>
      <c r="K132" s="61">
        <v>378120</v>
      </c>
      <c r="L132" s="61">
        <v>-378120</v>
      </c>
      <c r="M132" s="61">
        <v>0</v>
      </c>
      <c r="N132" s="62">
        <v>1</v>
      </c>
      <c r="O132" s="63">
        <f t="shared" ref="O132:O155" si="4">H132/F132*100</f>
        <v>91.11325301204819</v>
      </c>
      <c r="P132" s="64">
        <f t="shared" ref="P132:P155" si="5">H132/G132*100</f>
        <v>100</v>
      </c>
      <c r="Q132" s="12">
        <v>0</v>
      </c>
      <c r="R132" s="13"/>
    </row>
    <row r="133" spans="1:18" ht="25.5" outlineLevel="2" x14ac:dyDescent="0.25">
      <c r="A133" s="5" t="s">
        <v>252</v>
      </c>
      <c r="B133" s="6" t="s">
        <v>253</v>
      </c>
      <c r="C133" s="6"/>
      <c r="D133" s="6"/>
      <c r="E133" s="6"/>
      <c r="F133" s="7">
        <v>95000</v>
      </c>
      <c r="G133" s="7">
        <v>25000</v>
      </c>
      <c r="H133" s="7">
        <v>25000</v>
      </c>
      <c r="I133" s="7">
        <v>0</v>
      </c>
      <c r="J133" s="7">
        <v>0</v>
      </c>
      <c r="K133" s="7">
        <v>25000</v>
      </c>
      <c r="L133" s="7">
        <v>-25000</v>
      </c>
      <c r="M133" s="7">
        <v>0</v>
      </c>
      <c r="N133" s="8">
        <v>1</v>
      </c>
      <c r="O133" s="23">
        <f t="shared" si="4"/>
        <v>26.315789473684209</v>
      </c>
      <c r="P133" s="24">
        <f t="shared" si="5"/>
        <v>100</v>
      </c>
      <c r="Q133" s="7">
        <v>0</v>
      </c>
      <c r="R133" s="2"/>
    </row>
    <row r="134" spans="1:18" ht="25.5" outlineLevel="2" x14ac:dyDescent="0.25">
      <c r="A134" s="5" t="s">
        <v>254</v>
      </c>
      <c r="B134" s="6" t="s">
        <v>255</v>
      </c>
      <c r="C134" s="6"/>
      <c r="D134" s="6"/>
      <c r="E134" s="6"/>
      <c r="F134" s="7">
        <v>40000</v>
      </c>
      <c r="G134" s="7">
        <v>110000</v>
      </c>
      <c r="H134" s="7">
        <v>110000</v>
      </c>
      <c r="I134" s="7">
        <v>0</v>
      </c>
      <c r="J134" s="7">
        <v>0</v>
      </c>
      <c r="K134" s="7">
        <v>110000</v>
      </c>
      <c r="L134" s="7">
        <v>-110000</v>
      </c>
      <c r="M134" s="7">
        <v>0</v>
      </c>
      <c r="N134" s="8">
        <v>1</v>
      </c>
      <c r="O134" s="23">
        <f t="shared" si="4"/>
        <v>275</v>
      </c>
      <c r="P134" s="24">
        <f t="shared" si="5"/>
        <v>100</v>
      </c>
      <c r="Q134" s="7">
        <v>0</v>
      </c>
      <c r="R134" s="2"/>
    </row>
    <row r="135" spans="1:18" ht="25.5" outlineLevel="2" x14ac:dyDescent="0.25">
      <c r="A135" s="5" t="s">
        <v>256</v>
      </c>
      <c r="B135" s="6" t="s">
        <v>257</v>
      </c>
      <c r="C135" s="6"/>
      <c r="D135" s="6"/>
      <c r="E135" s="6"/>
      <c r="F135" s="7">
        <v>100000</v>
      </c>
      <c r="G135" s="7">
        <v>100000</v>
      </c>
      <c r="H135" s="7">
        <v>100000</v>
      </c>
      <c r="I135" s="7">
        <v>0</v>
      </c>
      <c r="J135" s="7">
        <v>0</v>
      </c>
      <c r="K135" s="7">
        <v>100000</v>
      </c>
      <c r="L135" s="7">
        <v>-100000</v>
      </c>
      <c r="M135" s="7">
        <v>0</v>
      </c>
      <c r="N135" s="8">
        <v>1</v>
      </c>
      <c r="O135" s="23">
        <f t="shared" si="4"/>
        <v>100</v>
      </c>
      <c r="P135" s="24">
        <f t="shared" si="5"/>
        <v>100</v>
      </c>
      <c r="Q135" s="7">
        <v>0</v>
      </c>
      <c r="R135" s="2"/>
    </row>
    <row r="136" spans="1:18" ht="38.25" outlineLevel="2" x14ac:dyDescent="0.25">
      <c r="A136" s="5" t="s">
        <v>258</v>
      </c>
      <c r="B136" s="6" t="s">
        <v>259</v>
      </c>
      <c r="C136" s="6"/>
      <c r="D136" s="6"/>
      <c r="E136" s="6"/>
      <c r="F136" s="7">
        <v>75000</v>
      </c>
      <c r="G136" s="7">
        <v>60000</v>
      </c>
      <c r="H136" s="7">
        <v>60000</v>
      </c>
      <c r="I136" s="7">
        <v>0</v>
      </c>
      <c r="J136" s="7">
        <v>0</v>
      </c>
      <c r="K136" s="7">
        <v>60000</v>
      </c>
      <c r="L136" s="7">
        <v>-60000</v>
      </c>
      <c r="M136" s="7">
        <v>0</v>
      </c>
      <c r="N136" s="8">
        <v>1</v>
      </c>
      <c r="O136" s="23">
        <f t="shared" si="4"/>
        <v>80</v>
      </c>
      <c r="P136" s="24">
        <f t="shared" si="5"/>
        <v>100</v>
      </c>
      <c r="Q136" s="7">
        <v>0</v>
      </c>
      <c r="R136" s="2"/>
    </row>
    <row r="137" spans="1:18" ht="38.25" outlineLevel="2" x14ac:dyDescent="0.25">
      <c r="A137" s="5" t="s">
        <v>260</v>
      </c>
      <c r="B137" s="6" t="s">
        <v>261</v>
      </c>
      <c r="C137" s="6"/>
      <c r="D137" s="6"/>
      <c r="E137" s="6"/>
      <c r="F137" s="7">
        <v>105000</v>
      </c>
      <c r="G137" s="7">
        <v>83120</v>
      </c>
      <c r="H137" s="7">
        <v>83120</v>
      </c>
      <c r="I137" s="7">
        <v>0</v>
      </c>
      <c r="J137" s="7">
        <v>0</v>
      </c>
      <c r="K137" s="7">
        <v>83120</v>
      </c>
      <c r="L137" s="7">
        <v>-83120</v>
      </c>
      <c r="M137" s="7">
        <v>0</v>
      </c>
      <c r="N137" s="8">
        <v>1</v>
      </c>
      <c r="O137" s="23">
        <f t="shared" si="4"/>
        <v>79.161904761904765</v>
      </c>
      <c r="P137" s="24">
        <f t="shared" si="5"/>
        <v>100</v>
      </c>
      <c r="Q137" s="7">
        <v>0</v>
      </c>
      <c r="R137" s="2"/>
    </row>
    <row r="138" spans="1:18" s="14" customFormat="1" ht="25.5" x14ac:dyDescent="0.25">
      <c r="A138" s="59" t="s">
        <v>262</v>
      </c>
      <c r="B138" s="60" t="s">
        <v>263</v>
      </c>
      <c r="C138" s="60"/>
      <c r="D138" s="60"/>
      <c r="E138" s="60"/>
      <c r="F138" s="61">
        <v>83841000</v>
      </c>
      <c r="G138" s="61">
        <v>84075788.260000005</v>
      </c>
      <c r="H138" s="61">
        <v>82999030.840000004</v>
      </c>
      <c r="I138" s="61">
        <v>0</v>
      </c>
      <c r="J138" s="61">
        <v>0</v>
      </c>
      <c r="K138" s="61">
        <v>82999030.840000004</v>
      </c>
      <c r="L138" s="61">
        <v>-82999030.840000004</v>
      </c>
      <c r="M138" s="61">
        <v>0</v>
      </c>
      <c r="N138" s="62">
        <v>0.98719301427576056</v>
      </c>
      <c r="O138" s="63">
        <f t="shared" si="4"/>
        <v>98.995754869336011</v>
      </c>
      <c r="P138" s="64">
        <f t="shared" si="5"/>
        <v>98.719301427576056</v>
      </c>
      <c r="Q138" s="12">
        <v>0</v>
      </c>
      <c r="R138" s="13"/>
    </row>
    <row r="139" spans="1:18" outlineLevel="1" x14ac:dyDescent="0.25">
      <c r="A139" s="5" t="s">
        <v>264</v>
      </c>
      <c r="B139" s="6" t="s">
        <v>265</v>
      </c>
      <c r="C139" s="6"/>
      <c r="D139" s="6"/>
      <c r="E139" s="6"/>
      <c r="F139" s="7">
        <v>3956000</v>
      </c>
      <c r="G139" s="7">
        <v>3579442</v>
      </c>
      <c r="H139" s="7">
        <v>3579442</v>
      </c>
      <c r="I139" s="7">
        <v>0</v>
      </c>
      <c r="J139" s="7">
        <v>0</v>
      </c>
      <c r="K139" s="7">
        <v>3579442</v>
      </c>
      <c r="L139" s="7">
        <v>-3579442</v>
      </c>
      <c r="M139" s="7">
        <v>0</v>
      </c>
      <c r="N139" s="8">
        <v>1</v>
      </c>
      <c r="O139" s="23">
        <f t="shared" si="4"/>
        <v>90.481344792719923</v>
      </c>
      <c r="P139" s="24">
        <f t="shared" si="5"/>
        <v>100</v>
      </c>
      <c r="Q139" s="7">
        <v>0</v>
      </c>
      <c r="R139" s="2"/>
    </row>
    <row r="140" spans="1:18" outlineLevel="1" x14ac:dyDescent="0.25">
      <c r="A140" s="5" t="s">
        <v>266</v>
      </c>
      <c r="B140" s="6" t="s">
        <v>267</v>
      </c>
      <c r="C140" s="6"/>
      <c r="D140" s="6"/>
      <c r="E140" s="6"/>
      <c r="F140" s="7">
        <v>68445000</v>
      </c>
      <c r="G140" s="7">
        <v>69457863.150000006</v>
      </c>
      <c r="H140" s="7">
        <v>68402282.829999998</v>
      </c>
      <c r="I140" s="7">
        <v>0</v>
      </c>
      <c r="J140" s="7">
        <v>0</v>
      </c>
      <c r="K140" s="7">
        <v>68402282.829999998</v>
      </c>
      <c r="L140" s="7">
        <v>-68402282.829999998</v>
      </c>
      <c r="M140" s="7">
        <v>0</v>
      </c>
      <c r="N140" s="8">
        <v>0.98480257997974419</v>
      </c>
      <c r="O140" s="23">
        <f t="shared" si="4"/>
        <v>99.937589056907001</v>
      </c>
      <c r="P140" s="24">
        <f t="shared" si="5"/>
        <v>98.480257997974405</v>
      </c>
      <c r="Q140" s="7">
        <v>0</v>
      </c>
      <c r="R140" s="2"/>
    </row>
    <row r="141" spans="1:18" outlineLevel="1" x14ac:dyDescent="0.25">
      <c r="A141" s="5" t="s">
        <v>268</v>
      </c>
      <c r="B141" s="6" t="s">
        <v>269</v>
      </c>
      <c r="C141" s="6"/>
      <c r="D141" s="6"/>
      <c r="E141" s="6"/>
      <c r="F141" s="7">
        <v>6219000</v>
      </c>
      <c r="G141" s="7">
        <v>5982058.54</v>
      </c>
      <c r="H141" s="7">
        <v>5982058.54</v>
      </c>
      <c r="I141" s="7">
        <v>0</v>
      </c>
      <c r="J141" s="7">
        <v>0</v>
      </c>
      <c r="K141" s="7">
        <v>5982058.54</v>
      </c>
      <c r="L141" s="7">
        <v>-5982058.54</v>
      </c>
      <c r="M141" s="7">
        <v>0</v>
      </c>
      <c r="N141" s="8">
        <v>1</v>
      </c>
      <c r="O141" s="23">
        <f t="shared" si="4"/>
        <v>96.190039234603631</v>
      </c>
      <c r="P141" s="24">
        <f t="shared" si="5"/>
        <v>100</v>
      </c>
      <c r="Q141" s="7">
        <v>0</v>
      </c>
      <c r="R141" s="2"/>
    </row>
    <row r="142" spans="1:18" outlineLevel="2" x14ac:dyDescent="0.25">
      <c r="A142" s="5" t="s">
        <v>270</v>
      </c>
      <c r="B142" s="6" t="s">
        <v>271</v>
      </c>
      <c r="C142" s="6"/>
      <c r="D142" s="6"/>
      <c r="E142" s="6"/>
      <c r="F142" s="7">
        <v>3757000</v>
      </c>
      <c r="G142" s="7">
        <v>3567101.71</v>
      </c>
      <c r="H142" s="7">
        <v>3567101.71</v>
      </c>
      <c r="I142" s="7">
        <v>0</v>
      </c>
      <c r="J142" s="7">
        <v>0</v>
      </c>
      <c r="K142" s="7">
        <v>3567101.71</v>
      </c>
      <c r="L142" s="7">
        <v>-3567101.71</v>
      </c>
      <c r="M142" s="7">
        <v>0</v>
      </c>
      <c r="N142" s="8">
        <v>1</v>
      </c>
      <c r="O142" s="23">
        <f t="shared" si="4"/>
        <v>94.945480702688315</v>
      </c>
      <c r="P142" s="24">
        <f t="shared" si="5"/>
        <v>100</v>
      </c>
      <c r="Q142" s="7">
        <v>0</v>
      </c>
      <c r="R142" s="2"/>
    </row>
    <row r="143" spans="1:18" ht="25.5" outlineLevel="2" x14ac:dyDescent="0.25">
      <c r="A143" s="5" t="s">
        <v>272</v>
      </c>
      <c r="B143" s="6" t="s">
        <v>273</v>
      </c>
      <c r="C143" s="6"/>
      <c r="D143" s="6"/>
      <c r="E143" s="6"/>
      <c r="F143" s="7">
        <v>2462000</v>
      </c>
      <c r="G143" s="7">
        <v>2414956.83</v>
      </c>
      <c r="H143" s="7">
        <v>2414956.83</v>
      </c>
      <c r="I143" s="7">
        <v>0</v>
      </c>
      <c r="J143" s="7">
        <v>0</v>
      </c>
      <c r="K143" s="7">
        <v>2414956.83</v>
      </c>
      <c r="L143" s="7">
        <v>-2414956.83</v>
      </c>
      <c r="M143" s="7">
        <v>0</v>
      </c>
      <c r="N143" s="8">
        <v>1</v>
      </c>
      <c r="O143" s="23">
        <f t="shared" si="4"/>
        <v>98.089229488220965</v>
      </c>
      <c r="P143" s="24">
        <f t="shared" si="5"/>
        <v>100</v>
      </c>
      <c r="Q143" s="7">
        <v>0</v>
      </c>
      <c r="R143" s="2"/>
    </row>
    <row r="144" spans="1:18" outlineLevel="1" x14ac:dyDescent="0.25">
      <c r="A144" s="5" t="s">
        <v>274</v>
      </c>
      <c r="B144" s="6" t="s">
        <v>275</v>
      </c>
      <c r="C144" s="6"/>
      <c r="D144" s="6"/>
      <c r="E144" s="6"/>
      <c r="F144" s="7">
        <v>5221000</v>
      </c>
      <c r="G144" s="7">
        <v>5056424.57</v>
      </c>
      <c r="H144" s="7">
        <v>5035247.47</v>
      </c>
      <c r="I144" s="7">
        <v>0</v>
      </c>
      <c r="J144" s="7">
        <v>0</v>
      </c>
      <c r="K144" s="7">
        <v>5035247.47</v>
      </c>
      <c r="L144" s="7">
        <v>-5035247.47</v>
      </c>
      <c r="M144" s="7">
        <v>0</v>
      </c>
      <c r="N144" s="8">
        <v>0.99581184299165759</v>
      </c>
      <c r="O144" s="23">
        <f t="shared" si="4"/>
        <v>96.442203983911128</v>
      </c>
      <c r="P144" s="24">
        <f t="shared" si="5"/>
        <v>99.581184299165741</v>
      </c>
      <c r="Q144" s="7">
        <v>0</v>
      </c>
      <c r="R144" s="2"/>
    </row>
    <row r="145" spans="1:18" outlineLevel="2" x14ac:dyDescent="0.25">
      <c r="A145" s="5" t="s">
        <v>276</v>
      </c>
      <c r="B145" s="6" t="s">
        <v>277</v>
      </c>
      <c r="C145" s="6"/>
      <c r="D145" s="6"/>
      <c r="E145" s="6"/>
      <c r="F145" s="7">
        <v>2451000</v>
      </c>
      <c r="G145" s="7">
        <v>2425995.89</v>
      </c>
      <c r="H145" s="7">
        <v>2418696.11</v>
      </c>
      <c r="I145" s="7">
        <v>0</v>
      </c>
      <c r="J145" s="7">
        <v>0</v>
      </c>
      <c r="K145" s="7">
        <v>2418696.11</v>
      </c>
      <c r="L145" s="7">
        <v>-2418696.11</v>
      </c>
      <c r="M145" s="7">
        <v>0</v>
      </c>
      <c r="N145" s="8">
        <v>0.99699101716120386</v>
      </c>
      <c r="O145" s="23">
        <f t="shared" si="4"/>
        <v>98.682011831905342</v>
      </c>
      <c r="P145" s="24">
        <f t="shared" si="5"/>
        <v>99.699101716120381</v>
      </c>
      <c r="Q145" s="7">
        <v>0</v>
      </c>
      <c r="R145" s="2"/>
    </row>
    <row r="146" spans="1:18" ht="25.5" outlineLevel="2" x14ac:dyDescent="0.25">
      <c r="A146" s="5" t="s">
        <v>278</v>
      </c>
      <c r="B146" s="6" t="s">
        <v>279</v>
      </c>
      <c r="C146" s="6"/>
      <c r="D146" s="6"/>
      <c r="E146" s="6"/>
      <c r="F146" s="7">
        <v>2770000</v>
      </c>
      <c r="G146" s="7">
        <v>2630428.6800000002</v>
      </c>
      <c r="H146" s="7">
        <v>2616551.36</v>
      </c>
      <c r="I146" s="7">
        <v>0</v>
      </c>
      <c r="J146" s="7">
        <v>0</v>
      </c>
      <c r="K146" s="7">
        <v>2616551.36</v>
      </c>
      <c r="L146" s="7">
        <v>-2616551.36</v>
      </c>
      <c r="M146" s="7">
        <v>0</v>
      </c>
      <c r="N146" s="8">
        <v>0.9947243123885039</v>
      </c>
      <c r="O146" s="23">
        <f t="shared" si="4"/>
        <v>94.460337906137184</v>
      </c>
      <c r="P146" s="24">
        <f t="shared" si="5"/>
        <v>99.472431238850376</v>
      </c>
      <c r="Q146" s="7">
        <v>0</v>
      </c>
      <c r="R146" s="2"/>
    </row>
    <row r="147" spans="1:18" s="14" customFormat="1" x14ac:dyDescent="0.25">
      <c r="A147" s="59" t="s">
        <v>280</v>
      </c>
      <c r="B147" s="60" t="s">
        <v>281</v>
      </c>
      <c r="C147" s="60"/>
      <c r="D147" s="60"/>
      <c r="E147" s="60"/>
      <c r="F147" s="61">
        <v>115072800</v>
      </c>
      <c r="G147" s="61">
        <v>118528021.41</v>
      </c>
      <c r="H147" s="61">
        <v>116144499.38</v>
      </c>
      <c r="I147" s="61">
        <v>0</v>
      </c>
      <c r="J147" s="61">
        <v>0</v>
      </c>
      <c r="K147" s="61">
        <v>116144499.38</v>
      </c>
      <c r="L147" s="61">
        <v>-116144499.38</v>
      </c>
      <c r="M147" s="61">
        <v>0</v>
      </c>
      <c r="N147" s="62">
        <v>0.97989064525294689</v>
      </c>
      <c r="O147" s="63">
        <f t="shared" si="4"/>
        <v>100.93132293643676</v>
      </c>
      <c r="P147" s="64">
        <f t="shared" si="5"/>
        <v>97.989064525294694</v>
      </c>
      <c r="Q147" s="12">
        <v>0</v>
      </c>
      <c r="R147" s="13"/>
    </row>
    <row r="148" spans="1:18" ht="25.5" outlineLevel="1" x14ac:dyDescent="0.25">
      <c r="A148" s="5" t="s">
        <v>282</v>
      </c>
      <c r="B148" s="6" t="s">
        <v>283</v>
      </c>
      <c r="C148" s="6"/>
      <c r="D148" s="6"/>
      <c r="E148" s="6"/>
      <c r="F148" s="7">
        <v>540000</v>
      </c>
      <c r="G148" s="7">
        <v>614756</v>
      </c>
      <c r="H148" s="7">
        <v>614756</v>
      </c>
      <c r="I148" s="7">
        <v>0</v>
      </c>
      <c r="J148" s="7">
        <v>0</v>
      </c>
      <c r="K148" s="7">
        <v>614756</v>
      </c>
      <c r="L148" s="7">
        <v>-614756</v>
      </c>
      <c r="M148" s="7">
        <v>0</v>
      </c>
      <c r="N148" s="8">
        <v>1</v>
      </c>
      <c r="O148" s="23">
        <f t="shared" si="4"/>
        <v>113.84370370370371</v>
      </c>
      <c r="P148" s="24">
        <f t="shared" si="5"/>
        <v>100</v>
      </c>
      <c r="Q148" s="7">
        <v>0</v>
      </c>
      <c r="R148" s="2"/>
    </row>
    <row r="149" spans="1:18" ht="25.5" outlineLevel="1" x14ac:dyDescent="0.25">
      <c r="A149" s="5" t="s">
        <v>284</v>
      </c>
      <c r="B149" s="6" t="s">
        <v>285</v>
      </c>
      <c r="C149" s="6"/>
      <c r="D149" s="6"/>
      <c r="E149" s="6"/>
      <c r="F149" s="7">
        <v>98558000</v>
      </c>
      <c r="G149" s="7">
        <v>103623445.41</v>
      </c>
      <c r="H149" s="7">
        <v>102635762.84999999</v>
      </c>
      <c r="I149" s="7">
        <v>0</v>
      </c>
      <c r="J149" s="7">
        <v>0</v>
      </c>
      <c r="K149" s="7">
        <v>102635762.84999999</v>
      </c>
      <c r="L149" s="7">
        <v>-102635762.84999999</v>
      </c>
      <c r="M149" s="7">
        <v>0</v>
      </c>
      <c r="N149" s="8">
        <v>0.99046854159218412</v>
      </c>
      <c r="O149" s="23">
        <f t="shared" si="4"/>
        <v>104.13742451145518</v>
      </c>
      <c r="P149" s="24">
        <f t="shared" si="5"/>
        <v>99.046854159218398</v>
      </c>
      <c r="Q149" s="7">
        <v>0</v>
      </c>
      <c r="R149" s="2"/>
    </row>
    <row r="150" spans="1:18" ht="38.25" outlineLevel="1" x14ac:dyDescent="0.25">
      <c r="A150" s="5" t="s">
        <v>286</v>
      </c>
      <c r="B150" s="6" t="s">
        <v>287</v>
      </c>
      <c r="C150" s="6"/>
      <c r="D150" s="6"/>
      <c r="E150" s="6"/>
      <c r="F150" s="7">
        <v>14474800</v>
      </c>
      <c r="G150" s="7">
        <v>11742740</v>
      </c>
      <c r="H150" s="7">
        <v>10545327.029999999</v>
      </c>
      <c r="I150" s="7">
        <v>0</v>
      </c>
      <c r="J150" s="7">
        <v>0</v>
      </c>
      <c r="K150" s="7">
        <v>10545327.029999999</v>
      </c>
      <c r="L150" s="7">
        <v>-10545327.029999999</v>
      </c>
      <c r="M150" s="7">
        <v>0</v>
      </c>
      <c r="N150" s="8">
        <v>0.89802950844521812</v>
      </c>
      <c r="O150" s="23">
        <f t="shared" si="4"/>
        <v>72.853006811838512</v>
      </c>
      <c r="P150" s="24">
        <f t="shared" si="5"/>
        <v>89.802950844521803</v>
      </c>
      <c r="Q150" s="7">
        <v>0</v>
      </c>
      <c r="R150" s="2"/>
    </row>
    <row r="151" spans="1:18" ht="25.5" outlineLevel="1" x14ac:dyDescent="0.25">
      <c r="A151" s="5" t="s">
        <v>288</v>
      </c>
      <c r="B151" s="6" t="s">
        <v>289</v>
      </c>
      <c r="C151" s="6"/>
      <c r="D151" s="6"/>
      <c r="E151" s="6"/>
      <c r="F151" s="7">
        <v>1500000</v>
      </c>
      <c r="G151" s="7">
        <v>988980</v>
      </c>
      <c r="H151" s="7">
        <v>790592.5</v>
      </c>
      <c r="I151" s="7">
        <v>0</v>
      </c>
      <c r="J151" s="7">
        <v>0</v>
      </c>
      <c r="K151" s="7">
        <v>790592.5</v>
      </c>
      <c r="L151" s="7">
        <v>-790592.5</v>
      </c>
      <c r="M151" s="7">
        <v>0</v>
      </c>
      <c r="N151" s="8">
        <v>0.79940190903759434</v>
      </c>
      <c r="O151" s="23">
        <f t="shared" si="4"/>
        <v>52.706166666666668</v>
      </c>
      <c r="P151" s="24">
        <f t="shared" si="5"/>
        <v>79.940190903759429</v>
      </c>
      <c r="Q151" s="7">
        <v>0</v>
      </c>
      <c r="R151" s="2"/>
    </row>
    <row r="152" spans="1:18" outlineLevel="1" x14ac:dyDescent="0.25">
      <c r="A152" s="5" t="s">
        <v>290</v>
      </c>
      <c r="B152" s="6" t="s">
        <v>291</v>
      </c>
      <c r="C152" s="6"/>
      <c r="D152" s="6"/>
      <c r="E152" s="6"/>
      <c r="F152" s="7">
        <v>0</v>
      </c>
      <c r="G152" s="7">
        <v>1558100</v>
      </c>
      <c r="H152" s="7">
        <v>1558061</v>
      </c>
      <c r="I152" s="7">
        <v>0</v>
      </c>
      <c r="J152" s="7">
        <v>0</v>
      </c>
      <c r="K152" s="7">
        <v>1558061</v>
      </c>
      <c r="L152" s="7">
        <v>-1558061</v>
      </c>
      <c r="M152" s="7">
        <v>0</v>
      </c>
      <c r="N152" s="8">
        <v>0.99997496951415188</v>
      </c>
      <c r="O152" s="23">
        <v>0</v>
      </c>
      <c r="P152" s="24">
        <f t="shared" si="5"/>
        <v>99.997496951415187</v>
      </c>
      <c r="Q152" s="7">
        <v>0</v>
      </c>
      <c r="R152" s="2"/>
    </row>
    <row r="153" spans="1:18" outlineLevel="2" x14ac:dyDescent="0.25">
      <c r="A153" s="5" t="s">
        <v>292</v>
      </c>
      <c r="B153" s="6" t="s">
        <v>291</v>
      </c>
      <c r="C153" s="6"/>
      <c r="D153" s="6"/>
      <c r="E153" s="6"/>
      <c r="F153" s="7">
        <v>0</v>
      </c>
      <c r="G153" s="7">
        <v>60000</v>
      </c>
      <c r="H153" s="7">
        <v>60000</v>
      </c>
      <c r="I153" s="7">
        <v>0</v>
      </c>
      <c r="J153" s="7">
        <v>0</v>
      </c>
      <c r="K153" s="7">
        <v>60000</v>
      </c>
      <c r="L153" s="7">
        <v>-60000</v>
      </c>
      <c r="M153" s="7">
        <v>0</v>
      </c>
      <c r="N153" s="8">
        <v>1</v>
      </c>
      <c r="O153" s="23">
        <v>0</v>
      </c>
      <c r="P153" s="24">
        <f t="shared" si="5"/>
        <v>100</v>
      </c>
      <c r="Q153" s="7">
        <v>0</v>
      </c>
      <c r="R153" s="2"/>
    </row>
    <row r="154" spans="1:18" ht="25.5" outlineLevel="2" x14ac:dyDescent="0.25">
      <c r="A154" s="5" t="s">
        <v>293</v>
      </c>
      <c r="B154" s="6" t="s">
        <v>294</v>
      </c>
      <c r="C154" s="6"/>
      <c r="D154" s="6"/>
      <c r="E154" s="6"/>
      <c r="F154" s="7">
        <v>0</v>
      </c>
      <c r="G154" s="7">
        <v>1498100</v>
      </c>
      <c r="H154" s="7">
        <v>1498061</v>
      </c>
      <c r="I154" s="7">
        <v>0</v>
      </c>
      <c r="J154" s="7">
        <v>0</v>
      </c>
      <c r="K154" s="7">
        <v>1498061</v>
      </c>
      <c r="L154" s="7">
        <v>-1498061</v>
      </c>
      <c r="M154" s="7">
        <v>0</v>
      </c>
      <c r="N154" s="8">
        <v>0.99997396702489816</v>
      </c>
      <c r="O154" s="23">
        <v>0</v>
      </c>
      <c r="P154" s="24">
        <f t="shared" si="5"/>
        <v>99.997396702489823</v>
      </c>
      <c r="Q154" s="7">
        <v>0</v>
      </c>
      <c r="R154" s="2"/>
    </row>
    <row r="155" spans="1:18" s="14" customFormat="1" ht="12.75" customHeight="1" x14ac:dyDescent="0.25">
      <c r="A155" s="51" t="s">
        <v>295</v>
      </c>
      <c r="B155" s="52"/>
      <c r="C155" s="52"/>
      <c r="D155" s="52"/>
      <c r="E155" s="52"/>
      <c r="F155" s="15">
        <v>2104484900</v>
      </c>
      <c r="G155" s="15">
        <v>2342572988.8899999</v>
      </c>
      <c r="H155" s="15">
        <v>2318822714.9699998</v>
      </c>
      <c r="I155" s="15">
        <v>0</v>
      </c>
      <c r="J155" s="15">
        <v>0</v>
      </c>
      <c r="K155" s="15">
        <v>2318822714.9699998</v>
      </c>
      <c r="L155" s="15">
        <v>-2318822714.9699998</v>
      </c>
      <c r="M155" s="15">
        <v>0</v>
      </c>
      <c r="N155" s="16">
        <v>0.98986145830561556</v>
      </c>
      <c r="O155" s="21">
        <f t="shared" si="4"/>
        <v>110.18481125571391</v>
      </c>
      <c r="P155" s="22">
        <f t="shared" si="5"/>
        <v>98.986145830561554</v>
      </c>
      <c r="Q155" s="15">
        <v>0</v>
      </c>
      <c r="R155" s="13"/>
    </row>
    <row r="156" spans="1:18" ht="12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 t="s">
        <v>1</v>
      </c>
      <c r="L156" s="2"/>
      <c r="M156" s="2"/>
      <c r="N156" s="2"/>
      <c r="O156" s="17"/>
      <c r="P156" s="17"/>
      <c r="Q156" s="2"/>
      <c r="R156" s="2"/>
    </row>
    <row r="157" spans="1:18" x14ac:dyDescent="0.25">
      <c r="A157" s="49"/>
      <c r="B157" s="50"/>
      <c r="C157" s="50"/>
      <c r="D157" s="50"/>
      <c r="E157" s="50"/>
      <c r="F157" s="50"/>
      <c r="G157" s="50"/>
      <c r="H157" s="9"/>
      <c r="I157" s="9"/>
      <c r="J157" s="9"/>
      <c r="K157" s="9"/>
      <c r="L157" s="9"/>
      <c r="M157" s="9"/>
      <c r="N157" s="9"/>
      <c r="O157" s="25"/>
      <c r="P157" s="25"/>
      <c r="Q157" s="9"/>
      <c r="R157" s="2"/>
    </row>
    <row r="159" spans="1:18" x14ac:dyDescent="0.25">
      <c r="F159" s="28"/>
      <c r="G159" s="28"/>
      <c r="H159" s="28"/>
    </row>
    <row r="160" spans="1:18" x14ac:dyDescent="0.25">
      <c r="F160" s="28"/>
      <c r="G160" s="28"/>
    </row>
    <row r="161" spans="6:8" x14ac:dyDescent="0.25">
      <c r="F161" s="28"/>
      <c r="G161" s="28"/>
      <c r="H161" s="28"/>
    </row>
  </sheetData>
  <mergeCells count="23">
    <mergeCell ref="A157:G157"/>
    <mergeCell ref="A155:E155"/>
    <mergeCell ref="N6:N7"/>
    <mergeCell ref="O6:O7"/>
    <mergeCell ref="P6:P7"/>
    <mergeCell ref="A6:A7"/>
    <mergeCell ref="B6:B7"/>
    <mergeCell ref="J6:J7"/>
    <mergeCell ref="I6:I7"/>
    <mergeCell ref="L6:L7"/>
    <mergeCell ref="M6:M7"/>
    <mergeCell ref="H1:Q1"/>
    <mergeCell ref="A3:P3"/>
    <mergeCell ref="H6:H7"/>
    <mergeCell ref="F6:F7"/>
    <mergeCell ref="G6:G7"/>
    <mergeCell ref="C6:C7"/>
    <mergeCell ref="D6:D7"/>
    <mergeCell ref="E6:E7"/>
    <mergeCell ref="Q6:Q7"/>
    <mergeCell ref="A1:G1"/>
    <mergeCell ref="A2:G2"/>
    <mergeCell ref="A4:O4"/>
  </mergeCells>
  <pageMargins left="0.59027779999999996" right="0.59027779999999996" top="0.59027779999999996" bottom="0.59027779999999996" header="0.39374999999999999" footer="0.39374999999999999"/>
  <pageSetup paperSize="9" scale="69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2.2020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простой отбор&lt;/VariantName&gt;&#10;  &lt;VariantLink&gt;59045720&lt;/VariantLink&gt;&#10;  &lt;SvodReportLink xsi:nil=&quot;true&quot; /&gt;&#10;  &lt;ReportLink&gt;19854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A52FD928-7577-4A80-AB9A-6CBB43D27EA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02613003500</vt:lpstr>
      <vt:lpstr>'02613003500'!Заголовки_для_печати</vt:lpstr>
      <vt:lpstr>'02613003500'!Область_печати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Сурженко Наталья В.</dc:creator>
  <cp:lastModifiedBy>Сурженко Наталья В.</cp:lastModifiedBy>
  <cp:lastPrinted>2021-02-04T04:05:53Z</cp:lastPrinted>
  <dcterms:created xsi:type="dcterms:W3CDTF">2021-02-04T03:28:26Z</dcterms:created>
  <dcterms:modified xsi:type="dcterms:W3CDTF">2021-02-18T04:11:42Z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простой отбор(3).xlsx</vt:lpwstr>
  </property>
  <property fmtid="{D5CDD505-2E9C-101B-9397-08002B2CF9AE}" pid="3" name="Название отчета">
    <vt:lpwstr>простой отбор(3).xlsx</vt:lpwstr>
  </property>
  <property fmtid="{D5CDD505-2E9C-101B-9397-08002B2CF9AE}" pid="4" name="Версия клиента">
    <vt:lpwstr>20.2.16.1260 (.NET 4.0)</vt:lpwstr>
  </property>
  <property fmtid="{D5CDD505-2E9C-101B-9397-08002B2CF9AE}" pid="5" name="Версия базы">
    <vt:lpwstr>20.2.2923.1914134997</vt:lpwstr>
  </property>
  <property fmtid="{D5CDD505-2E9C-101B-9397-08002B2CF9AE}" pid="6" name="Тип сервера">
    <vt:lpwstr>MSSQL</vt:lpwstr>
  </property>
  <property fmtid="{D5CDD505-2E9C-101B-9397-08002B2CF9AE}" pid="7" name="Сервер">
    <vt:lpwstr>vm8sql10</vt:lpwstr>
  </property>
  <property fmtid="{D5CDD505-2E9C-101B-9397-08002B2CF9AE}" pid="8" name="База">
    <vt:lpwstr>global_2020</vt:lpwstr>
  </property>
  <property fmtid="{D5CDD505-2E9C-101B-9397-08002B2CF9AE}" pid="9" name="Пользователь">
    <vt:lpwstr>fo_6502002387_surzhenkonv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