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'Лист3'!$A$1:$D$49</definedName>
  </definedNames>
  <calcPr fullCalcOnLoad="1"/>
</workbook>
</file>

<file path=xl/sharedStrings.xml><?xml version="1.0" encoding="utf-8"?>
<sst xmlns="http://schemas.openxmlformats.org/spreadsheetml/2006/main" count="47" uniqueCount="44">
  <si>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</si>
  <si>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</si>
  <si>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</si>
  <si>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</si>
  <si>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</si>
  <si>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</si>
  <si>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</si>
  <si>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</si>
  <si>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</si>
  <si>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</si>
  <si>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</si>
  <si>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</si>
  <si>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</si>
  <si>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</si>
  <si>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</si>
  <si>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</si>
  <si>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</si>
  <si>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</si>
  <si>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</si>
  <si>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</si>
  <si>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</si>
  <si>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</si>
  <si>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</si>
  <si>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</si>
  <si>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</si>
  <si>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</si>
  <si>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</si>
  <si>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</si>
  <si>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</si>
  <si>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</si>
  <si>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</si>
  <si>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</si>
  <si>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Национальная безопасность</t>
  </si>
  <si>
    <t>Работники, замещающие должности, не отнесенные к муниципальной службе</t>
  </si>
  <si>
    <t>в сфере культуры</t>
  </si>
  <si>
    <t>в других сферах</t>
  </si>
  <si>
    <t>Работники муниципальных, казенных  учреждений          в т.ч.: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</si>
  <si>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</si>
  <si>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</si>
  <si>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</si>
  <si>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Среднесписочная численность (тыс. руб.) &lt;*&gt;    </t>
  </si>
  <si>
    <t xml:space="preserve">Денежное содержание (тыс. руб.)     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</si>
  <si>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             </t>
    </r>
    <r>
      <rPr>
        <b/>
        <sz val="12"/>
        <rFont val="Times New Roman"/>
        <family val="1"/>
      </rPr>
      <t xml:space="preserve">за 1 квартал  2014 года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(в соответствии с пунктом 6 статьи 52 Федерального закона № 131-ФЗ ).</t>
    </r>
  </si>
  <si>
    <t>Муниципальные служащие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</si>
</sst>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7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horizontal="center" wrapText="1"/>
    </xf>
    <xf numFmtId="18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center" vertical="top" wrapText="1"/>
    </xf>
    <xf numFmtId="184" fontId="3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185" fontId="0" fillId="0" borderId="13" xfId="0" applyNumberFormat="1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3" fontId="0" fillId="0" borderId="9" xfId="0" applyNumberFormat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51.00390625" style="9" customWidth="1"/>
    <col min="2" max="2" width="15.8515625" style="9" customWidth="1"/>
    <col min="3" max="3" width="13.57421875" style="9" customWidth="1"/>
    <col min="4" max="4" width="14.140625" style="9" customWidth="1"/>
    <col min="5" max="5" width="9.421875" style="9" customWidth="1"/>
    <col min="6" max="16384" width="9.140625" style="9" customWidth="1"/>
  </cols>
  <sheetData>
    <row r="1" spans="1:11" s="1" customFormat="1" ht="12.75" customHeight="1">
      <c r="A1" s="22" t="s">
        <v>30</v>
      </c>
      <c r="B1" s="23"/>
      <c r="C1" s="23"/>
      <c r="D1" s="24"/>
      <c r="E1" s="2"/>
      <c r="F1" s="2"/>
      <c r="G1" s="2"/>
      <c r="H1" s="2"/>
      <c r="I1" s="2"/>
      <c r="J1" s="2"/>
      <c r="K1" s="2"/>
    </row>
    <row r="2" spans="1:12" s="4" customFormat="1" ht="75.75" customHeight="1">
      <c r="A2" s="20" t="s">
        <v>42</v>
      </c>
      <c r="B2" s="21"/>
      <c r="C2" s="21"/>
      <c r="D2" s="21"/>
      <c r="E2" s="3"/>
      <c r="F2" s="3"/>
      <c r="G2" s="3"/>
      <c r="H2" s="3"/>
      <c r="I2" s="3"/>
      <c r="J2" s="3"/>
      <c r="K2" s="3"/>
      <c r="L2" s="3"/>
    </row>
    <row r="3" s="4" customFormat="1" ht="9.75" customHeight="1"/>
    <row r="4" spans="1:4" s="5" customFormat="1" ht="15" customHeight="1">
      <c r="A4" s="29" t="s">
        <v>0</v>
      </c>
      <c r="B4" s="29"/>
      <c r="C4" s="29"/>
      <c r="D4" s="30"/>
    </row>
    <row r="5" s="5" customFormat="1" ht="12.75">
      <c r="D5" s="6" t="s">
        <v>29</v>
      </c>
    </row>
    <row r="6" spans="1:4" s="5" customFormat="1" ht="17.25" customHeight="1">
      <c r="A6" s="32" t="s">
        <v>1</v>
      </c>
      <c r="B6" s="33" t="s">
        <v>2</v>
      </c>
      <c r="C6" s="33" t="s">
        <v>3</v>
      </c>
      <c r="D6" s="33" t="s">
        <v>4</v>
      </c>
    </row>
    <row r="7" spans="1:4" s="1" customFormat="1" ht="15.75">
      <c r="A7" s="34" t="s">
        <v>11</v>
      </c>
      <c r="B7" s="35">
        <f>B8+B9</f>
        <v>1404004</v>
      </c>
      <c r="C7" s="35">
        <f>C8+C9</f>
        <v>312776</v>
      </c>
      <c r="D7" s="36">
        <f>C7/B7*100</f>
        <v>22.277429409033022</v>
      </c>
    </row>
    <row r="8" spans="1:4" s="4" customFormat="1" ht="15.75">
      <c r="A8" s="37" t="s">
        <v>12</v>
      </c>
      <c r="B8" s="38">
        <v>163810</v>
      </c>
      <c r="C8" s="38">
        <v>35645</v>
      </c>
      <c r="D8" s="39">
        <f aca="true" t="shared" si="0" ref="D8:D13">C8/B8*100</f>
        <v>21.75996581405287</v>
      </c>
    </row>
    <row r="9" spans="1:4" s="4" customFormat="1" ht="15.75">
      <c r="A9" s="40" t="s">
        <v>15</v>
      </c>
      <c r="B9" s="38">
        <v>1240194</v>
      </c>
      <c r="C9" s="38">
        <v>277131</v>
      </c>
      <c r="D9" s="39">
        <f t="shared" si="0"/>
        <v>22.345778160513596</v>
      </c>
    </row>
    <row r="10" spans="1:4" s="4" customFormat="1" ht="15.75">
      <c r="A10" s="40" t="s">
        <v>14</v>
      </c>
      <c r="B10" s="38"/>
      <c r="C10" s="38"/>
      <c r="D10" s="39"/>
    </row>
    <row r="11" spans="1:4" s="4" customFormat="1" ht="31.5">
      <c r="A11" s="41" t="s">
        <v>13</v>
      </c>
      <c r="B11" s="38">
        <v>1244350</v>
      </c>
      <c r="C11" s="38">
        <v>281545</v>
      </c>
      <c r="D11" s="39">
        <f t="shared" si="0"/>
        <v>22.625868927552535</v>
      </c>
    </row>
    <row r="12" spans="1:4" s="4" customFormat="1" ht="15.75">
      <c r="A12" s="40" t="s">
        <v>16</v>
      </c>
      <c r="B12" s="38"/>
      <c r="C12" s="38"/>
      <c r="D12" s="39">
        <v>0</v>
      </c>
    </row>
    <row r="13" spans="1:4" s="4" customFormat="1" ht="48" customHeight="1">
      <c r="A13" s="41" t="s">
        <v>17</v>
      </c>
      <c r="B13" s="38">
        <v>-4156</v>
      </c>
      <c r="C13" s="38">
        <v>-4414</v>
      </c>
      <c r="D13" s="39">
        <f t="shared" si="0"/>
        <v>106.20789220404234</v>
      </c>
    </row>
    <row r="15" spans="1:4" s="5" customFormat="1" ht="12.75">
      <c r="A15" s="29" t="s">
        <v>5</v>
      </c>
      <c r="B15" s="29"/>
      <c r="C15" s="29"/>
      <c r="D15" s="29"/>
    </row>
    <row r="17" spans="1:4" s="5" customFormat="1" ht="16.5" customHeight="1">
      <c r="A17" s="32" t="s">
        <v>10</v>
      </c>
      <c r="B17" s="33" t="s">
        <v>2</v>
      </c>
      <c r="C17" s="33" t="s">
        <v>3</v>
      </c>
      <c r="D17" s="33" t="s">
        <v>4</v>
      </c>
    </row>
    <row r="18" spans="1:4" s="1" customFormat="1" ht="19.5" customHeight="1">
      <c r="A18" s="32" t="s">
        <v>27</v>
      </c>
      <c r="B18" s="42">
        <f>SUM(B19:B29)</f>
        <v>1430441</v>
      </c>
      <c r="C18" s="42">
        <f>SUM(C19:C29)</f>
        <v>293018</v>
      </c>
      <c r="D18" s="36">
        <f aca="true" t="shared" si="1" ref="D18:D25">C18/B18*100</f>
        <v>20.48445199767065</v>
      </c>
    </row>
    <row r="19" spans="1:4" s="4" customFormat="1" ht="18.75" customHeight="1">
      <c r="A19" s="43" t="s">
        <v>18</v>
      </c>
      <c r="B19" s="44">
        <v>108406</v>
      </c>
      <c r="C19" s="44">
        <v>22226</v>
      </c>
      <c r="D19" s="45">
        <f t="shared" si="1"/>
        <v>20.50255520912127</v>
      </c>
    </row>
    <row r="20" spans="1:4" s="4" customFormat="1" ht="18" customHeight="1">
      <c r="A20" s="43" t="s">
        <v>19</v>
      </c>
      <c r="B20" s="44">
        <v>1046</v>
      </c>
      <c r="C20" s="44">
        <v>0</v>
      </c>
      <c r="D20" s="45">
        <f t="shared" si="1"/>
        <v>0</v>
      </c>
    </row>
    <row r="21" spans="1:4" s="4" customFormat="1" ht="18" customHeight="1">
      <c r="A21" s="43" t="s">
        <v>32</v>
      </c>
      <c r="B21" s="44">
        <v>307</v>
      </c>
      <c r="C21" s="44">
        <v>0</v>
      </c>
      <c r="D21" s="45">
        <f t="shared" si="1"/>
        <v>0</v>
      </c>
    </row>
    <row r="22" spans="1:4" s="4" customFormat="1" ht="16.5" customHeight="1">
      <c r="A22" s="43" t="s">
        <v>20</v>
      </c>
      <c r="B22" s="44">
        <v>121663</v>
      </c>
      <c r="C22" s="44">
        <v>11179</v>
      </c>
      <c r="D22" s="45">
        <f t="shared" si="1"/>
        <v>9.188496091663037</v>
      </c>
    </row>
    <row r="23" spans="1:4" s="4" customFormat="1" ht="15" customHeight="1">
      <c r="A23" s="43" t="s">
        <v>21</v>
      </c>
      <c r="B23" s="44">
        <v>554515</v>
      </c>
      <c r="C23" s="44">
        <v>141488</v>
      </c>
      <c r="D23" s="45">
        <f t="shared" si="1"/>
        <v>25.515630776444283</v>
      </c>
    </row>
    <row r="24" spans="1:4" s="4" customFormat="1" ht="16.5" customHeight="1">
      <c r="A24" s="43" t="s">
        <v>22</v>
      </c>
      <c r="B24" s="44">
        <v>430603</v>
      </c>
      <c r="C24" s="44">
        <v>60847</v>
      </c>
      <c r="D24" s="45">
        <f t="shared" si="1"/>
        <v>14.130649345220538</v>
      </c>
    </row>
    <row r="25" spans="1:4" s="4" customFormat="1" ht="16.5" customHeight="1">
      <c r="A25" s="43" t="s">
        <v>28</v>
      </c>
      <c r="B25" s="44">
        <v>81439</v>
      </c>
      <c r="C25" s="44">
        <v>30967</v>
      </c>
      <c r="D25" s="45">
        <f t="shared" si="1"/>
        <v>38.02477928265328</v>
      </c>
    </row>
    <row r="26" spans="1:4" s="4" customFormat="1" ht="15.75" customHeight="1">
      <c r="A26" s="43" t="s">
        <v>23</v>
      </c>
      <c r="B26" s="44">
        <v>112677</v>
      </c>
      <c r="C26" s="44">
        <v>25116</v>
      </c>
      <c r="D26" s="45">
        <f>C26/B26*100</f>
        <v>22.290263319044705</v>
      </c>
    </row>
    <row r="27" spans="1:4" s="4" customFormat="1" ht="17.25" customHeight="1">
      <c r="A27" s="43" t="s">
        <v>24</v>
      </c>
      <c r="B27" s="44">
        <v>17640</v>
      </c>
      <c r="C27" s="44">
        <v>733</v>
      </c>
      <c r="D27" s="45">
        <f>C27/B27*100</f>
        <v>4.15532879818594</v>
      </c>
    </row>
    <row r="28" spans="1:4" s="4" customFormat="1" ht="15.75" customHeight="1">
      <c r="A28" s="43" t="s">
        <v>25</v>
      </c>
      <c r="B28" s="44">
        <v>1545</v>
      </c>
      <c r="C28" s="44">
        <v>257</v>
      </c>
      <c r="D28" s="45">
        <f>C28/B28*100</f>
        <v>16.63430420711974</v>
      </c>
    </row>
    <row r="29" spans="1:4" s="4" customFormat="1" ht="15" customHeight="1">
      <c r="A29" s="43" t="s">
        <v>26</v>
      </c>
      <c r="B29" s="44">
        <v>600</v>
      </c>
      <c r="C29" s="44">
        <v>205</v>
      </c>
      <c r="D29" s="45">
        <f>C29/B29*100</f>
        <v>34.166666666666664</v>
      </c>
    </row>
    <row r="30" s="4" customFormat="1" ht="8.25" customHeight="1"/>
    <row r="31" spans="1:4" s="5" customFormat="1" ht="26.25" customHeight="1">
      <c r="A31" s="25" t="s">
        <v>31</v>
      </c>
      <c r="B31" s="25"/>
      <c r="C31" s="25"/>
      <c r="D31" s="25"/>
    </row>
    <row r="32" spans="1:3" s="5" customFormat="1" ht="11.25" customHeight="1" thickBot="1">
      <c r="A32" s="7"/>
      <c r="B32" s="7"/>
      <c r="C32" s="7"/>
    </row>
    <row r="33" spans="1:4" ht="24" customHeight="1">
      <c r="A33" s="15"/>
      <c r="B33" s="8" t="s">
        <v>6</v>
      </c>
      <c r="C33" s="27" t="s">
        <v>40</v>
      </c>
      <c r="D33" s="13" t="s">
        <v>41</v>
      </c>
    </row>
    <row r="34" spans="1:4" ht="13.5" thickBot="1">
      <c r="A34" s="26"/>
      <c r="B34" s="10" t="s">
        <v>9</v>
      </c>
      <c r="C34" s="28"/>
      <c r="D34" s="14"/>
    </row>
    <row r="35" spans="1:4" ht="17.25" customHeight="1" thickBot="1">
      <c r="A35" s="11" t="s">
        <v>43</v>
      </c>
      <c r="B35" s="46">
        <v>63.5</v>
      </c>
      <c r="C35" s="47">
        <v>63.5</v>
      </c>
      <c r="D35" s="48">
        <v>12255</v>
      </c>
    </row>
    <row r="36" spans="1:4" ht="12.75">
      <c r="A36" s="15" t="s">
        <v>33</v>
      </c>
      <c r="B36" s="49"/>
      <c r="C36" s="50"/>
      <c r="D36" s="51"/>
    </row>
    <row r="37" spans="1:4" ht="12.75">
      <c r="A37" s="16"/>
      <c r="B37" s="52">
        <v>23.25</v>
      </c>
      <c r="C37" s="53">
        <v>23.25</v>
      </c>
      <c r="D37" s="54">
        <v>1895</v>
      </c>
    </row>
    <row r="38" spans="1:4" ht="22.5" customHeight="1" thickBot="1">
      <c r="A38" s="11" t="s">
        <v>7</v>
      </c>
      <c r="B38" s="55">
        <v>7.5</v>
      </c>
      <c r="C38" s="56">
        <v>7</v>
      </c>
      <c r="D38" s="57">
        <v>682</v>
      </c>
    </row>
    <row r="39" spans="1:4" ht="18.75" customHeight="1">
      <c r="A39" s="15" t="s">
        <v>36</v>
      </c>
      <c r="B39" s="46">
        <f>B41+B42+B43+B44+B45</f>
        <v>794.0699999999999</v>
      </c>
      <c r="C39" s="58">
        <f>C41+C42+C43+C44+C45</f>
        <v>662.45</v>
      </c>
      <c r="D39" s="48">
        <f>D41+D42+D43+D44+D45</f>
        <v>64261</v>
      </c>
    </row>
    <row r="40" spans="1:4" ht="9" customHeight="1" thickBot="1">
      <c r="A40" s="26"/>
      <c r="B40" s="59"/>
      <c r="C40" s="60"/>
      <c r="D40" s="61"/>
    </row>
    <row r="41" spans="1:4" ht="15" customHeight="1">
      <c r="A41" s="12" t="s">
        <v>37</v>
      </c>
      <c r="B41" s="46">
        <v>182.45</v>
      </c>
      <c r="C41" s="47">
        <v>158.7</v>
      </c>
      <c r="D41" s="48">
        <v>12441</v>
      </c>
    </row>
    <row r="42" spans="1:4" ht="13.5" customHeight="1">
      <c r="A42" s="12" t="s">
        <v>38</v>
      </c>
      <c r="B42" s="46">
        <v>352.63</v>
      </c>
      <c r="C42" s="47">
        <v>271.2</v>
      </c>
      <c r="D42" s="48">
        <v>28293</v>
      </c>
    </row>
    <row r="43" spans="1:4" ht="15" customHeight="1">
      <c r="A43" s="12" t="s">
        <v>39</v>
      </c>
      <c r="B43" s="46">
        <v>86.74</v>
      </c>
      <c r="C43" s="47">
        <v>62.8</v>
      </c>
      <c r="D43" s="48">
        <v>6345</v>
      </c>
    </row>
    <row r="44" spans="1:4" ht="18" customHeight="1">
      <c r="A44" s="12" t="s">
        <v>34</v>
      </c>
      <c r="B44" s="46">
        <v>99</v>
      </c>
      <c r="C44" s="47">
        <v>96.5</v>
      </c>
      <c r="D44" s="48">
        <v>10008</v>
      </c>
    </row>
    <row r="45" spans="1:4" ht="16.5" customHeight="1" thickBot="1">
      <c r="A45" s="12" t="s">
        <v>35</v>
      </c>
      <c r="B45" s="46">
        <v>73.25</v>
      </c>
      <c r="C45" s="62">
        <v>73.25</v>
      </c>
      <c r="D45" s="48">
        <v>7174</v>
      </c>
    </row>
    <row r="46" spans="1:4" s="5" customFormat="1" ht="12.75">
      <c r="A46" s="17" t="s">
        <v>8</v>
      </c>
      <c r="B46" s="63">
        <f>B35+B37+B38+B39</f>
        <v>888.3199999999999</v>
      </c>
      <c r="C46" s="63">
        <f>C35+C37+C38+C39</f>
        <v>756.2</v>
      </c>
      <c r="D46" s="64">
        <f>D35+D37+D38+D39</f>
        <v>79093</v>
      </c>
    </row>
    <row r="47" spans="1:4" s="5" customFormat="1" ht="4.5" customHeight="1" thickBot="1">
      <c r="A47" s="18"/>
      <c r="B47" s="65"/>
      <c r="C47" s="65"/>
      <c r="D47" s="66"/>
    </row>
    <row r="48" s="5" customFormat="1" ht="8.25" customHeight="1"/>
    <row r="49" spans="1:4" ht="12" customHeight="1">
      <c r="A49" s="31"/>
      <c r="B49" s="31"/>
      <c r="C49" s="31"/>
      <c r="D49" s="31"/>
    </row>
    <row r="50" spans="1:3" ht="41.25" customHeight="1">
      <c r="A50" s="19"/>
      <c r="B50" s="19"/>
      <c r="C50" s="19"/>
    </row>
  </sheetData>
  <mergeCells count="16">
    <mergeCell ref="A50:C50"/>
    <mergeCell ref="A2:D2"/>
    <mergeCell ref="A1:D1"/>
    <mergeCell ref="A31:D31"/>
    <mergeCell ref="A33:A34"/>
    <mergeCell ref="C33:C34"/>
    <mergeCell ref="A39:A40"/>
    <mergeCell ref="A15:D15"/>
    <mergeCell ref="A4:D4"/>
    <mergeCell ref="A49:D49"/>
    <mergeCell ref="D33:D34"/>
    <mergeCell ref="D46:D47"/>
    <mergeCell ref="A36:A37"/>
    <mergeCell ref="A46:A47"/>
    <mergeCell ref="B46:B47"/>
    <mergeCell ref="C46:C47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Шолохова</cp:lastModifiedBy>
  <cp:lastPrinted>2014-04-24T05:24:57Z</cp:lastPrinted>
  <dcterms:created xsi:type="dcterms:W3CDTF">1996-10-08T23:32:33Z</dcterms:created>
  <dcterms:modified xsi:type="dcterms:W3CDTF">2014-04-24T05:25:01Z</dcterms:modified>
  <cp:category/>
  <cp:version/>
  <cp:contentType/>
  <cp:contentStatus/>
</cp:coreProperties>
</file>