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<sst xmlns="http://schemas.openxmlformats.org/spreadsheetml/2006/main" count="51" uniqueCount="48">
  <si>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</si>
  <si>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</si>
  <si>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</si>
  <si>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</si>
  <si>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</si>
  <si>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</si>
  <si>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</si>
  <si>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</si>
  <si>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</si>
  <si>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</si>
  <si>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</si>
  <si>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</si>
  <si>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</si>
  <si>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</si>
  <si>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</si>
  <si>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</si>
  <si>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</si>
  <si>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</si>
  <si>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</si>
  <si>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</si>
  <si>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</si>
  <si>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</si>
  <si>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</si>
  <si>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</si>
  <si>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</si>
  <si>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</si>
  <si>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</si>
  <si>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</si>
  <si>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</si>
  <si>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</si>
  <si>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</si>
  <si>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</si>
  <si>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</si>
  <si>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</si>
  <si>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</si>
  <si>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</si>
  <si>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</si>
  <si>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</si>
  <si>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</si>
  <si>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t xml:space="preserve">  Охрана окружающей среды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</si>
  <si>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</si>
  <si>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</si>
  <si>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</si>
  <si>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</si>
  <si>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</si>
  <si>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</si>
  <si>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</si>
  <si>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1 квартал 2018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</si>
</sst>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94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 wrapText="1"/>
    </xf>
    <xf numFmtId="193" fontId="0" fillId="0" borderId="10" xfId="0" applyNumberFormat="1" applyFont="1" applyFill="1" applyBorder="1" applyAlignment="1">
      <alignment horizontal="center" vertical="top" wrapText="1"/>
    </xf>
    <xf numFmtId="193" fontId="1" fillId="0" borderId="18" xfId="0" applyNumberFormat="1" applyFont="1" applyBorder="1" applyAlignment="1">
      <alignment horizontal="center" vertical="top" wrapText="1"/>
    </xf>
    <xf numFmtId="193" fontId="1" fillId="0" borderId="19" xfId="0" applyNumberFormat="1" applyFont="1" applyBorder="1" applyAlignment="1">
      <alignment horizontal="center" vertical="top" wrapText="1"/>
    </xf>
    <xf numFmtId="193" fontId="0" fillId="0" borderId="20" xfId="0" applyNumberFormat="1" applyFont="1" applyBorder="1" applyAlignment="1">
      <alignment horizontal="center" vertical="top" wrapText="1"/>
    </xf>
    <xf numFmtId="192" fontId="0" fillId="0" borderId="21" xfId="0" applyNumberFormat="1" applyFont="1" applyBorder="1" applyAlignment="1">
      <alignment horizontal="center" vertical="top" wrapText="1"/>
    </xf>
    <xf numFmtId="193" fontId="1" fillId="0" borderId="22" xfId="0" applyNumberFormat="1" applyFont="1" applyBorder="1" applyAlignment="1">
      <alignment horizontal="center" vertical="top" wrapText="1"/>
    </xf>
    <xf numFmtId="193" fontId="1" fillId="0" borderId="23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11" ht="12.75" customHeight="1">
      <c r="A1" s="47" t="s">
        <v>30</v>
      </c>
      <c r="B1" s="47"/>
      <c r="C1" s="47"/>
      <c r="D1" s="48"/>
      <c r="E1" s="1"/>
      <c r="F1" s="1"/>
      <c r="G1" s="1"/>
      <c r="H1" s="1"/>
      <c r="I1" s="1"/>
      <c r="J1" s="1"/>
      <c r="K1" s="1"/>
    </row>
    <row r="2" spans="1:12" ht="68.25" customHeight="1">
      <c r="A2" s="45" t="s">
        <v>47</v>
      </c>
      <c r="B2" s="46"/>
      <c r="C2" s="46"/>
      <c r="D2" s="46"/>
      <c r="E2" s="3"/>
      <c r="F2" s="3"/>
      <c r="G2" s="3"/>
      <c r="H2" s="3"/>
      <c r="I2" s="3"/>
      <c r="J2" s="3"/>
      <c r="K2" s="3"/>
      <c r="L2" s="3"/>
    </row>
    <row r="3" spans="1:4" ht="9.75" customHeight="1">
      <c r="A3" s="4"/>
      <c r="B3" s="4"/>
      <c r="C3" s="4"/>
      <c r="D3" s="4"/>
    </row>
    <row r="4" spans="1:4" ht="15" customHeight="1">
      <c r="A4" s="56" t="s">
        <v>0</v>
      </c>
      <c r="B4" s="56"/>
      <c r="C4" s="56"/>
      <c r="D4" s="57"/>
    </row>
    <row r="5" ht="12.75">
      <c r="D5" s="5" t="s">
        <v>29</v>
      </c>
    </row>
    <row r="6" spans="1:4" ht="17.25" customHeight="1">
      <c r="A6" s="6" t="s">
        <v>1</v>
      </c>
      <c r="B6" s="7" t="s">
        <v>2</v>
      </c>
      <c r="C6" s="7" t="s">
        <v>3</v>
      </c>
      <c r="D6" s="7" t="s">
        <v>4</v>
      </c>
    </row>
    <row r="7" spans="1:4" ht="12.75">
      <c r="A7" s="7" t="s">
        <v>11</v>
      </c>
      <c r="B7" s="32">
        <f>B8+B9</f>
        <v>1561314</v>
      </c>
      <c r="C7" s="32">
        <f>C8+C9</f>
        <v>214365</v>
      </c>
      <c r="D7" s="8">
        <f>C7/B7*100</f>
        <v>13.729781453314324</v>
      </c>
    </row>
    <row r="8" spans="1:4" ht="12.75">
      <c r="A8" s="9" t="s">
        <v>12</v>
      </c>
      <c r="B8" s="33">
        <v>157250</v>
      </c>
      <c r="C8" s="33">
        <v>33900</v>
      </c>
      <c r="D8" s="10">
        <f aca="true" t="shared" si="0" ref="D8:D13">C8/B8*100</f>
        <v>21.558028616852145</v>
      </c>
    </row>
    <row r="9" spans="1:4" ht="12.75">
      <c r="A9" s="11" t="s">
        <v>15</v>
      </c>
      <c r="B9" s="33">
        <v>1404064</v>
      </c>
      <c r="C9" s="33">
        <v>180465</v>
      </c>
      <c r="D9" s="10">
        <f t="shared" si="0"/>
        <v>12.853046584771063</v>
      </c>
    </row>
    <row r="10" spans="1:4" ht="12.75">
      <c r="A10" s="11" t="s">
        <v>14</v>
      </c>
      <c r="B10" s="33"/>
      <c r="C10" s="33"/>
      <c r="D10" s="10"/>
    </row>
    <row r="11" spans="1:4" ht="26.25">
      <c r="A11" s="12" t="s">
        <v>13</v>
      </c>
      <c r="B11" s="33">
        <v>1404719</v>
      </c>
      <c r="C11" s="33">
        <v>181088</v>
      </c>
      <c r="D11" s="10">
        <f t="shared" si="0"/>
        <v>12.891403903556512</v>
      </c>
    </row>
    <row r="12" spans="1:4" ht="12.75">
      <c r="A12" s="11" t="s">
        <v>16</v>
      </c>
      <c r="B12" s="33">
        <v>70</v>
      </c>
      <c r="C12" s="33">
        <v>0</v>
      </c>
      <c r="D12" s="10">
        <v>0</v>
      </c>
    </row>
    <row r="13" spans="1:4" ht="39" customHeight="1">
      <c r="A13" s="12" t="s">
        <v>17</v>
      </c>
      <c r="B13" s="33">
        <v>-725</v>
      </c>
      <c r="C13" s="33">
        <v>-623</v>
      </c>
      <c r="D13" s="10">
        <f t="shared" si="0"/>
        <v>85.93103448275862</v>
      </c>
    </row>
    <row r="14" spans="1:4" ht="12.75">
      <c r="A14" s="9"/>
      <c r="B14" s="9"/>
      <c r="C14" s="9"/>
      <c r="D14" s="9"/>
    </row>
    <row r="15" spans="1:4" ht="12.75">
      <c r="A15" s="55" t="s">
        <v>5</v>
      </c>
      <c r="B15" s="55"/>
      <c r="C15" s="55"/>
      <c r="D15" s="55"/>
    </row>
    <row r="16" spans="1:4" ht="12.75">
      <c r="A16" s="9"/>
      <c r="B16" s="9"/>
      <c r="C16" s="9"/>
      <c r="D16" s="9"/>
    </row>
    <row r="17" spans="1:4" ht="16.5" customHeight="1">
      <c r="A17" s="6" t="s">
        <v>10</v>
      </c>
      <c r="B17" s="7" t="s">
        <v>2</v>
      </c>
      <c r="C17" s="7" t="s">
        <v>3</v>
      </c>
      <c r="D17" s="7" t="s">
        <v>4</v>
      </c>
    </row>
    <row r="18" spans="1:4" ht="19.5" customHeight="1">
      <c r="A18" s="6" t="s">
        <v>27</v>
      </c>
      <c r="B18" s="32">
        <f>SUM(B19:B30)</f>
        <v>1633980</v>
      </c>
      <c r="C18" s="32">
        <f>SUM(C19:C30)</f>
        <v>193506</v>
      </c>
      <c r="D18" s="8">
        <f aca="true" t="shared" si="1" ref="D18:D26">C18/B18*100</f>
        <v>11.84261741269783</v>
      </c>
    </row>
    <row r="19" spans="1:4" ht="18.75" customHeight="1">
      <c r="A19" s="13" t="s">
        <v>18</v>
      </c>
      <c r="B19" s="34">
        <v>141976</v>
      </c>
      <c r="C19" s="34">
        <v>27864</v>
      </c>
      <c r="D19" s="14">
        <f t="shared" si="1"/>
        <v>19.625852256719444</v>
      </c>
    </row>
    <row r="20" spans="1:4" ht="18" customHeight="1">
      <c r="A20" s="13" t="s">
        <v>19</v>
      </c>
      <c r="B20" s="34">
        <v>897</v>
      </c>
      <c r="C20" s="34">
        <v>197</v>
      </c>
      <c r="D20" s="14">
        <f t="shared" si="1"/>
        <v>21.962095875139354</v>
      </c>
    </row>
    <row r="21" spans="1:4" ht="18" customHeight="1">
      <c r="A21" s="13" t="s">
        <v>40</v>
      </c>
      <c r="B21" s="34">
        <v>1876</v>
      </c>
      <c r="C21" s="34">
        <v>125</v>
      </c>
      <c r="D21" s="14">
        <f t="shared" si="1"/>
        <v>6.663113006396588</v>
      </c>
    </row>
    <row r="22" spans="1:4" ht="16.5" customHeight="1">
      <c r="A22" s="13" t="s">
        <v>20</v>
      </c>
      <c r="B22" s="34">
        <v>287228</v>
      </c>
      <c r="C22" s="34">
        <v>19120</v>
      </c>
      <c r="D22" s="14">
        <f t="shared" si="1"/>
        <v>6.656732630523486</v>
      </c>
    </row>
    <row r="23" spans="1:4" ht="15" customHeight="1">
      <c r="A23" s="13" t="s">
        <v>21</v>
      </c>
      <c r="B23" s="34">
        <v>333926</v>
      </c>
      <c r="C23" s="34">
        <v>8213</v>
      </c>
      <c r="D23" s="14">
        <f t="shared" si="1"/>
        <v>2.4595269610632293</v>
      </c>
    </row>
    <row r="24" spans="1:4" ht="15" customHeight="1">
      <c r="A24" s="13" t="s">
        <v>39</v>
      </c>
      <c r="B24" s="34">
        <v>5050</v>
      </c>
      <c r="C24" s="34"/>
      <c r="D24" s="14">
        <v>0</v>
      </c>
    </row>
    <row r="25" spans="1:4" ht="16.5" customHeight="1">
      <c r="A25" s="13" t="s">
        <v>22</v>
      </c>
      <c r="B25" s="34">
        <v>429299</v>
      </c>
      <c r="C25" s="34">
        <v>87497</v>
      </c>
      <c r="D25" s="14">
        <f t="shared" si="1"/>
        <v>20.38136590115514</v>
      </c>
    </row>
    <row r="26" spans="1:4" ht="16.5" customHeight="1">
      <c r="A26" s="13" t="s">
        <v>28</v>
      </c>
      <c r="B26" s="34">
        <v>84274</v>
      </c>
      <c r="C26" s="34">
        <v>18207</v>
      </c>
      <c r="D26" s="14">
        <f t="shared" si="1"/>
        <v>21.60452808695446</v>
      </c>
    </row>
    <row r="27" spans="1:4" ht="15.75" customHeight="1">
      <c r="A27" s="13" t="s">
        <v>23</v>
      </c>
      <c r="B27" s="34">
        <v>174076</v>
      </c>
      <c r="C27" s="34">
        <v>30942</v>
      </c>
      <c r="D27" s="14">
        <f>C27/B27*100</f>
        <v>17.774994829844438</v>
      </c>
    </row>
    <row r="28" spans="1:4" ht="17.25" customHeight="1">
      <c r="A28" s="13" t="s">
        <v>24</v>
      </c>
      <c r="B28" s="34">
        <v>173474</v>
      </c>
      <c r="C28" s="34">
        <v>872</v>
      </c>
      <c r="D28" s="14">
        <f>C28/B28*100</f>
        <v>0.5026689878598523</v>
      </c>
    </row>
    <row r="29" spans="1:4" ht="15.75" customHeight="1">
      <c r="A29" s="13" t="s">
        <v>25</v>
      </c>
      <c r="B29" s="34">
        <v>1874</v>
      </c>
      <c r="C29" s="34">
        <v>469</v>
      </c>
      <c r="D29" s="14">
        <f>C29/B29*100</f>
        <v>25.02668089647812</v>
      </c>
    </row>
    <row r="30" spans="1:4" ht="15" customHeight="1">
      <c r="A30" s="13" t="s">
        <v>26</v>
      </c>
      <c r="B30" s="34">
        <v>30</v>
      </c>
      <c r="C30" s="34"/>
      <c r="D30" s="14">
        <v>0</v>
      </c>
    </row>
    <row r="31" spans="1:4" ht="8.25" customHeight="1">
      <c r="A31" s="9"/>
      <c r="B31" s="9"/>
      <c r="C31" s="9"/>
      <c r="D31" s="9"/>
    </row>
    <row r="32" spans="1:4" ht="26.25" customHeight="1">
      <c r="A32" s="49" t="s">
        <v>31</v>
      </c>
      <c r="B32" s="49"/>
      <c r="C32" s="49"/>
      <c r="D32" s="49"/>
    </row>
    <row r="33" spans="1:3" ht="11.25" customHeight="1" thickBot="1">
      <c r="A33" s="15"/>
      <c r="B33" s="15"/>
      <c r="C33" s="15"/>
    </row>
    <row r="34" spans="1:4" ht="24" customHeight="1">
      <c r="A34" s="50"/>
      <c r="B34" s="16" t="s">
        <v>6</v>
      </c>
      <c r="C34" s="52" t="s">
        <v>37</v>
      </c>
      <c r="D34" s="58" t="s">
        <v>38</v>
      </c>
    </row>
    <row r="35" spans="1:4" ht="18" customHeight="1">
      <c r="A35" s="51"/>
      <c r="B35" s="23" t="s">
        <v>9</v>
      </c>
      <c r="C35" s="53"/>
      <c r="D35" s="59"/>
    </row>
    <row r="36" spans="1:4" ht="17.25" customHeight="1">
      <c r="A36" s="24" t="s">
        <v>41</v>
      </c>
      <c r="B36" s="25">
        <v>1</v>
      </c>
      <c r="C36" s="26">
        <v>1</v>
      </c>
      <c r="D36" s="26">
        <v>492.5</v>
      </c>
    </row>
    <row r="37" spans="1:4" ht="41.25" customHeight="1">
      <c r="A37" s="24" t="s">
        <v>42</v>
      </c>
      <c r="B37" s="25">
        <v>1</v>
      </c>
      <c r="C37" s="26">
        <v>1</v>
      </c>
      <c r="D37" s="26">
        <v>577</v>
      </c>
    </row>
    <row r="38" spans="1:4" ht="39.75" customHeight="1">
      <c r="A38" s="24" t="s">
        <v>43</v>
      </c>
      <c r="B38" s="25">
        <v>0</v>
      </c>
      <c r="C38" s="26">
        <v>0</v>
      </c>
      <c r="D38" s="26">
        <v>0</v>
      </c>
    </row>
    <row r="39" spans="1:4" ht="17.25" customHeight="1">
      <c r="A39" s="22" t="s">
        <v>45</v>
      </c>
      <c r="B39" s="25">
        <v>67</v>
      </c>
      <c r="C39" s="26">
        <v>67</v>
      </c>
      <c r="D39" s="26">
        <v>13111.9</v>
      </c>
    </row>
    <row r="40" spans="1:4" ht="33" customHeight="1">
      <c r="A40" s="22" t="s">
        <v>44</v>
      </c>
      <c r="B40" s="25">
        <v>26.25</v>
      </c>
      <c r="C40" s="25">
        <v>26.25</v>
      </c>
      <c r="D40" s="26">
        <v>2291.7</v>
      </c>
    </row>
    <row r="41" spans="1:4" ht="22.5" customHeight="1">
      <c r="A41" s="24" t="s">
        <v>7</v>
      </c>
      <c r="B41" s="27">
        <v>8.5</v>
      </c>
      <c r="C41" s="27">
        <v>8.5</v>
      </c>
      <c r="D41" s="34">
        <v>934.8</v>
      </c>
    </row>
    <row r="42" spans="1:6" ht="18.75" customHeight="1">
      <c r="A42" s="54" t="s">
        <v>46</v>
      </c>
      <c r="B42" s="28">
        <f>B44+B45+B46+B47+B48</f>
        <v>819.6400000000001</v>
      </c>
      <c r="C42" s="29">
        <f>C44+C45+C46+C47+C48</f>
        <v>670</v>
      </c>
      <c r="D42" s="35">
        <f>D44+D45+D46+D47+D48</f>
        <v>66316.9</v>
      </c>
      <c r="E42" s="18"/>
      <c r="F42" s="19"/>
    </row>
    <row r="43" spans="1:4" ht="9" customHeight="1" thickBot="1">
      <c r="A43" s="42"/>
      <c r="B43" s="30"/>
      <c r="C43" s="31"/>
      <c r="D43" s="36"/>
    </row>
    <row r="44" spans="1:4" ht="15" customHeight="1">
      <c r="A44" s="20" t="s">
        <v>34</v>
      </c>
      <c r="B44" s="17">
        <v>186.9</v>
      </c>
      <c r="C44" s="38">
        <v>165.1</v>
      </c>
      <c r="D44" s="37">
        <v>13538.5</v>
      </c>
    </row>
    <row r="45" spans="1:4" ht="13.5" customHeight="1">
      <c r="A45" s="20" t="s">
        <v>35</v>
      </c>
      <c r="B45" s="17">
        <v>369.79</v>
      </c>
      <c r="C45" s="38">
        <v>264.4</v>
      </c>
      <c r="D45" s="37">
        <v>27403</v>
      </c>
    </row>
    <row r="46" spans="1:4" ht="15" customHeight="1">
      <c r="A46" s="20" t="s">
        <v>36</v>
      </c>
      <c r="B46" s="17">
        <v>86.45</v>
      </c>
      <c r="C46" s="38">
        <v>64.5</v>
      </c>
      <c r="D46" s="37">
        <v>6576.2</v>
      </c>
    </row>
    <row r="47" spans="1:4" ht="18" customHeight="1">
      <c r="A47" s="20" t="s">
        <v>32</v>
      </c>
      <c r="B47" s="17">
        <v>95</v>
      </c>
      <c r="C47" s="38">
        <v>95</v>
      </c>
      <c r="D47" s="37">
        <v>10491.1</v>
      </c>
    </row>
    <row r="48" spans="1:4" ht="16.5" customHeight="1" thickBot="1">
      <c r="A48" s="20" t="s">
        <v>33</v>
      </c>
      <c r="B48" s="17">
        <v>81.5</v>
      </c>
      <c r="C48" s="38">
        <v>81</v>
      </c>
      <c r="D48" s="37">
        <v>8308.1</v>
      </c>
    </row>
    <row r="49" spans="1:4" ht="12.75">
      <c r="A49" s="41" t="s">
        <v>8</v>
      </c>
      <c r="B49" s="43">
        <f>B36+B37+B38+B39+B40+B41+B42</f>
        <v>923.3900000000001</v>
      </c>
      <c r="C49" s="43">
        <f>C36+C37+C38+C39+C40+C41+C42</f>
        <v>773.75</v>
      </c>
      <c r="D49" s="39">
        <f>D36+D37+D38+D39+D40+D41+D42</f>
        <v>83724.79999999999</v>
      </c>
    </row>
    <row r="50" spans="1:4" ht="4.5" customHeight="1" thickBot="1">
      <c r="A50" s="42"/>
      <c r="B50" s="44"/>
      <c r="C50" s="44"/>
      <c r="D50" s="40"/>
    </row>
    <row r="51" ht="14.25" customHeight="1"/>
    <row r="52" spans="1:4" ht="12" customHeight="1">
      <c r="A52" s="1"/>
      <c r="B52" s="1"/>
      <c r="C52" s="1"/>
      <c r="D52" s="1"/>
    </row>
    <row r="53" spans="1:3" ht="12.75" customHeight="1">
      <c r="A53" s="21"/>
      <c r="B53" s="21"/>
      <c r="C53" s="21"/>
    </row>
  </sheetData>
  <sheetProtection/>
  <mergeCells count="13">
    <mergeCell ref="A15:D15"/>
    <mergeCell ref="A4:D4"/>
    <mergeCell ref="D34:D35"/>
    <mergeCell ref="D49:D50"/>
    <mergeCell ref="A49:A50"/>
    <mergeCell ref="B49:B50"/>
    <mergeCell ref="C49:C50"/>
    <mergeCell ref="A2:D2"/>
    <mergeCell ref="A1:D1"/>
    <mergeCell ref="A32:D32"/>
    <mergeCell ref="A34:A35"/>
    <mergeCell ref="C34:C35"/>
    <mergeCell ref="A42:A43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В. Шолохова</cp:lastModifiedBy>
  <cp:lastPrinted>2018-03-14T00:08:49Z</cp:lastPrinted>
  <dcterms:created xsi:type="dcterms:W3CDTF">1996-10-08T23:32:33Z</dcterms:created>
  <dcterms:modified xsi:type="dcterms:W3CDTF">2018-04-19T02:16:35Z</dcterms:modified>
  <cp:category/>
  <cp:version/>
  <cp:contentType/>
  <cp:contentStatus/>
</cp:coreProperties>
</file>